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M:\Policy Directorate\Statistics Team\Statistics Production\LIFE\Annual Long-Term Insurance Overview\Outputs\2017\"/>
    </mc:Choice>
  </mc:AlternateContent>
  <xr:revisionPtr revIDLastSave="0" documentId="13_ncr:1_{A092AFDC-54C7-48ED-A883-784A8033EFF7}" xr6:coauthVersionLast="36" xr6:coauthVersionMax="36" xr10:uidLastSave="{00000000-0000-0000-0000-000000000000}"/>
  <bookViews>
    <workbookView xWindow="0" yWindow="0" windowWidth="28800" windowHeight="12045" xr2:uid="{00000000-000D-0000-FFFF-FFFF00000000}"/>
  </bookViews>
  <sheets>
    <sheet name="Title" sheetId="6" r:id="rId1"/>
    <sheet name="Contents" sheetId="34" r:id="rId2"/>
    <sheet name="Income" sheetId="36" r:id="rId3"/>
    <sheet name="Outgo" sheetId="40" r:id="rId4"/>
    <sheet name="In Force" sheetId="41" r:id="rId5"/>
    <sheet name="Notes" sheetId="39" r:id="rId6"/>
  </sheets>
  <definedNames>
    <definedName name="_xlnm.Print_Area" localSheetId="1">Contents!$A$1:$D$14</definedName>
    <definedName name="_xlnm.Print_Area" localSheetId="4">'In Force'!$A$1:$G$22</definedName>
    <definedName name="_xlnm.Print_Area" localSheetId="2">Income!$A$1:$H$56</definedName>
    <definedName name="_xlnm.Print_Area" localSheetId="5">Notes!$A$1:$C$21</definedName>
    <definedName name="_xlnm.Print_Area" localSheetId="3">Outgo!$A$1:$G$23</definedName>
    <definedName name="_xlnm.Print_Area" localSheetId="0">Title!$A$1:$Q$45</definedName>
    <definedName name="_xlnm.Print_Titles" localSheetId="1">Contents!$5:$5</definedName>
    <definedName name="_xlnm.Print_Titles" localSheetId="4">'In Force'!$5:$5</definedName>
    <definedName name="_xlnm.Print_Titles" localSheetId="2">Income!$5:$5</definedName>
    <definedName name="_xlnm.Print_Titles" localSheetId="5">Notes!$5:$5</definedName>
    <definedName name="_xlnm.Print_Titles" localSheetId="3">Outgo!$5:$5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36" l="1"/>
  <c r="D10" i="36"/>
  <c r="D11" i="36"/>
  <c r="D12" i="36"/>
  <c r="D13" i="36"/>
  <c r="D14" i="36"/>
  <c r="D15" i="36"/>
  <c r="D16" i="36"/>
  <c r="D17" i="36"/>
  <c r="D18" i="36"/>
  <c r="D19" i="36"/>
  <c r="D20" i="36"/>
  <c r="D21" i="36"/>
  <c r="C9" i="36" l="1"/>
  <c r="C10" i="36"/>
  <c r="C11" i="36"/>
  <c r="C12" i="36"/>
  <c r="C13" i="36"/>
  <c r="C14" i="36"/>
  <c r="C15" i="36"/>
  <c r="C16" i="36"/>
  <c r="C17" i="36"/>
  <c r="C18" i="36"/>
  <c r="C19" i="36"/>
  <c r="G55" i="36"/>
  <c r="C20" i="36"/>
  <c r="F21" i="41" l="1"/>
  <c r="F9" i="36" l="1"/>
  <c r="F10" i="36"/>
  <c r="F11" i="36"/>
  <c r="F12" i="36"/>
  <c r="F13" i="36"/>
  <c r="F14" i="36"/>
  <c r="F15" i="36"/>
  <c r="F16" i="36"/>
  <c r="F17" i="36"/>
  <c r="F18" i="36"/>
  <c r="F19" i="36"/>
  <c r="F20" i="36"/>
  <c r="E9" i="36"/>
  <c r="E10" i="36"/>
  <c r="E11" i="36"/>
  <c r="E12" i="36"/>
  <c r="E13" i="36"/>
  <c r="E14" i="36"/>
  <c r="E15" i="36"/>
  <c r="E16" i="36"/>
  <c r="E17" i="36"/>
  <c r="E18" i="36"/>
  <c r="E19" i="36"/>
  <c r="E20" i="36"/>
  <c r="F21" i="40" l="1"/>
  <c r="G38" i="36" l="1"/>
  <c r="G21" i="36"/>
  <c r="G20" i="36"/>
  <c r="F9" i="41" l="1"/>
  <c r="F13" i="41"/>
  <c r="F15" i="41"/>
  <c r="F20" i="41" l="1"/>
  <c r="F16" i="41"/>
  <c r="F12" i="41"/>
  <c r="F17" i="41"/>
  <c r="F18" i="41"/>
  <c r="F14" i="41"/>
  <c r="F10" i="41"/>
  <c r="F19" i="41"/>
  <c r="F11" i="41"/>
  <c r="F15" i="40" l="1"/>
  <c r="F19" i="40"/>
  <c r="F20" i="40"/>
  <c r="F16" i="40"/>
  <c r="F17" i="40" l="1"/>
  <c r="F14" i="40"/>
  <c r="F18" i="40"/>
  <c r="F11" i="40" l="1"/>
  <c r="F9" i="40"/>
  <c r="F13" i="40"/>
  <c r="F12" i="40"/>
  <c r="F10" i="40" l="1"/>
  <c r="G44" i="36" l="1"/>
  <c r="G45" i="36"/>
  <c r="G46" i="36"/>
  <c r="G47" i="36"/>
  <c r="G48" i="36"/>
  <c r="G49" i="36"/>
  <c r="G50" i="36"/>
  <c r="G51" i="36"/>
  <c r="G52" i="36"/>
  <c r="G53" i="36"/>
  <c r="G54" i="36"/>
  <c r="G43" i="36"/>
  <c r="G27" i="36"/>
  <c r="G28" i="36"/>
  <c r="G29" i="36"/>
  <c r="G30" i="36"/>
  <c r="G31" i="36"/>
  <c r="G32" i="36"/>
  <c r="G33" i="36"/>
  <c r="G34" i="36"/>
  <c r="G35" i="36"/>
  <c r="G36" i="36"/>
  <c r="G37" i="36"/>
  <c r="G26" i="36"/>
  <c r="G16" i="36" l="1"/>
  <c r="G9" i="36"/>
  <c r="G17" i="36"/>
  <c r="G10" i="36"/>
  <c r="G14" i="36"/>
  <c r="G18" i="36"/>
  <c r="G11" i="36"/>
  <c r="G15" i="36"/>
  <c r="G19" i="36"/>
  <c r="G13" i="36"/>
  <c r="G12" i="36"/>
</calcChain>
</file>

<file path=xl/sharedStrings.xml><?xml version="1.0" encoding="utf-8"?>
<sst xmlns="http://schemas.openxmlformats.org/spreadsheetml/2006/main" count="79" uniqueCount="47">
  <si>
    <t xml:space="preserve"> </t>
  </si>
  <si>
    <t>Contents</t>
  </si>
  <si>
    <t>Notes</t>
  </si>
  <si>
    <t>1.</t>
  </si>
  <si>
    <t>Sheet</t>
  </si>
  <si>
    <t>© Association of British Insurers</t>
  </si>
  <si>
    <t>@</t>
  </si>
  <si>
    <t>!</t>
  </si>
  <si>
    <t>Long-Term Insurance Overview Statistics</t>
  </si>
  <si>
    <t>An overview of the Long-Term Insurance industry in the UK</t>
  </si>
  <si>
    <t>Year</t>
  </si>
  <si>
    <t>Life &amp;
Annuities</t>
  </si>
  <si>
    <t>Individual
Pensions</t>
  </si>
  <si>
    <t>Occupational
Pensions</t>
  </si>
  <si>
    <t>Income Protection &amp;
Other Business</t>
  </si>
  <si>
    <t>Total</t>
  </si>
  <si>
    <t>Income</t>
  </si>
  <si>
    <t>2.</t>
  </si>
  <si>
    <t>3.</t>
  </si>
  <si>
    <t>4.</t>
  </si>
  <si>
    <t>5.</t>
  </si>
  <si>
    <t>6.</t>
  </si>
  <si>
    <t>7.</t>
  </si>
  <si>
    <t>Outgo</t>
  </si>
  <si>
    <t>Total Premiums, £m</t>
  </si>
  <si>
    <t>Regular Premiums, £m</t>
  </si>
  <si>
    <t>Single Premiums, £m</t>
  </si>
  <si>
    <t>UK Net Written Premiums</t>
  </si>
  <si>
    <t>All
Pensions</t>
  </si>
  <si>
    <t>UK Total Benefits Paid</t>
  </si>
  <si>
    <t>Total Claims Incurred, £m</t>
  </si>
  <si>
    <t>Title</t>
  </si>
  <si>
    <t>Number of Policies (000's)</t>
  </si>
  <si>
    <t>Total Individual Business in Force at Year End</t>
  </si>
  <si>
    <t>In Force</t>
  </si>
  <si>
    <t>Individual Pensions
Pensions</t>
  </si>
  <si>
    <r>
      <rPr>
        <b/>
        <sz val="9"/>
        <color theme="1"/>
        <rFont val="Arial"/>
        <family val="2"/>
        <scheme val="minor"/>
      </rPr>
      <t xml:space="preserve">Life &amp; Annuities </t>
    </r>
    <r>
      <rPr>
        <sz val="9"/>
        <color theme="1"/>
        <rFont val="Arial"/>
        <family val="2"/>
        <scheme val="minor"/>
      </rPr>
      <t>includes: Ordinary &amp; Industrial Branch, Investment &amp; Savings Products (endowments, bonds, etc.) and Pure Life (term and whole life contracts)</t>
    </r>
  </si>
  <si>
    <r>
      <rPr>
        <b/>
        <sz val="9"/>
        <color theme="1"/>
        <rFont val="Arial"/>
        <family val="2"/>
        <scheme val="minor"/>
      </rPr>
      <t xml:space="preserve">Individual Pensions </t>
    </r>
    <r>
      <rPr>
        <sz val="9"/>
        <color theme="1"/>
        <rFont val="Arial"/>
        <family val="2"/>
        <scheme val="minor"/>
      </rPr>
      <t>includes: Work-based contracts, Pure individual contracts and DWP rebates</t>
    </r>
  </si>
  <si>
    <r>
      <rPr>
        <b/>
        <sz val="9"/>
        <color theme="1"/>
        <rFont val="Arial"/>
        <family val="2"/>
        <scheme val="minor"/>
      </rPr>
      <t xml:space="preserve">Occupational Pensions </t>
    </r>
    <r>
      <rPr>
        <sz val="9"/>
        <color theme="1"/>
        <rFont val="Arial"/>
        <family val="2"/>
        <scheme val="minor"/>
      </rPr>
      <t>includes: Bulk Buy-outs / Buyins / Longevity, Pension Annuities and Income Drawdown (2013 onwards)</t>
    </r>
  </si>
  <si>
    <r>
      <rPr>
        <b/>
        <sz val="9"/>
        <color theme="1"/>
        <rFont val="Arial"/>
        <family val="2"/>
        <scheme val="minor"/>
      </rPr>
      <t xml:space="preserve">Income Protection &amp; Other Business </t>
    </r>
    <r>
      <rPr>
        <sz val="9"/>
        <color theme="1"/>
        <rFont val="Arial"/>
        <family val="2"/>
        <scheme val="minor"/>
      </rPr>
      <t>includes: Standalone Critical Illness, Long-Term Care and Collective life</t>
    </r>
  </si>
  <si>
    <r>
      <rPr>
        <b/>
        <sz val="9"/>
        <color theme="1"/>
        <rFont val="Arial"/>
        <family val="2"/>
        <scheme val="minor"/>
      </rPr>
      <t xml:space="preserve">Life &amp; Annuities </t>
    </r>
    <r>
      <rPr>
        <sz val="9"/>
        <color theme="1"/>
        <rFont val="Arial"/>
        <family val="2"/>
        <scheme val="minor"/>
      </rPr>
      <t>includes: Investment &amp; Savings Products (endowments, bonds, etc.), Term Assurance, Whole Life &amp; Defferend &amp; Contingent Annuities</t>
    </r>
  </si>
  <si>
    <r>
      <rPr>
        <b/>
        <sz val="9"/>
        <color theme="1"/>
        <rFont val="Arial"/>
        <family val="2"/>
        <scheme val="minor"/>
      </rPr>
      <t xml:space="preserve">Individual Pensions </t>
    </r>
    <r>
      <rPr>
        <sz val="9"/>
        <color theme="1"/>
        <rFont val="Arial"/>
        <family val="2"/>
        <scheme val="minor"/>
      </rPr>
      <t>includes: Personal Pensions, Individual Stakeholder Pensions, Employer-sponsored Stakeholder Pensions, Free-Standing AVCs, Group Personal Pensions, Self-invested Personal Pensions and Work-based individual pensions</t>
    </r>
  </si>
  <si>
    <r>
      <rPr>
        <b/>
        <sz val="9"/>
        <color theme="1"/>
        <rFont val="Arial"/>
        <family val="2"/>
        <scheme val="minor"/>
      </rPr>
      <t xml:space="preserve">Income Protection &amp; Other Business </t>
    </r>
    <r>
      <rPr>
        <sz val="9"/>
        <color theme="1"/>
        <rFont val="Arial"/>
        <family val="2"/>
        <scheme val="minor"/>
      </rPr>
      <t>includes: Standalone Critical Illness and Long-Term Care</t>
    </r>
  </si>
  <si>
    <r>
      <rPr>
        <b/>
        <sz val="9"/>
        <color theme="1"/>
        <rFont val="Arial"/>
        <family val="2"/>
        <scheme val="minor"/>
      </rPr>
      <t xml:space="preserve">Life &amp; Annuities </t>
    </r>
    <r>
      <rPr>
        <sz val="9"/>
        <color theme="1"/>
        <rFont val="Arial"/>
        <family val="2"/>
        <scheme val="minor"/>
      </rPr>
      <t xml:space="preserve">includes: Ordinary &amp; Industrial Branch, Investment &amp; Savings Products (endowments, bonds, etc.) and Pure Life (term and whole life contracts)
</t>
    </r>
  </si>
  <si>
    <r>
      <rPr>
        <b/>
        <sz val="9"/>
        <color theme="1"/>
        <rFont val="Arial"/>
        <family val="2"/>
        <scheme val="minor"/>
      </rPr>
      <t xml:space="preserve">All Pensions </t>
    </r>
    <r>
      <rPr>
        <sz val="9"/>
        <color theme="1"/>
        <rFont val="Arial"/>
        <family val="2"/>
        <scheme val="minor"/>
      </rPr>
      <t xml:space="preserve">includes: Individual (Contract-based) Pensions, Work-based contracts, Pure individual contracts, Occupational (Trust-based) Pensions and Pension Annuities &amp; Income Drawdown (2014 onwards)
</t>
    </r>
  </si>
  <si>
    <t>Natasha Hayes</t>
  </si>
  <si>
    <t>Natasha.Hayes@abi.org.uk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</si>
</sst>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;@"/>
    <numFmt numFmtId="166" formatCode="[$-F800]dddd\,\ mmmm\ dd\,\ yyyy"/>
  </numFmts>
  <fonts count="27" x14ac:knownFonts="1">
    <font>
      <sz val="9"/>
      <color theme="1"/>
      <name val="Arial"/>
      <family val="2"/>
      <scheme val="minor"/>
    </font>
    <font>
      <sz val="20"/>
      <color theme="3"/>
      <name val="Arial"/>
      <family val="2"/>
      <scheme val="major"/>
    </font>
    <font>
      <sz val="9"/>
      <color theme="1"/>
      <name val="Arial"/>
      <family val="2"/>
      <scheme val="minor"/>
    </font>
    <font>
      <sz val="9"/>
      <color rgb="FF006100"/>
      <name val="Arial"/>
      <family val="2"/>
      <scheme val="minor"/>
    </font>
    <font>
      <sz val="9"/>
      <color rgb="FF9C6500"/>
      <name val="Arial"/>
      <family val="2"/>
      <scheme val="minor"/>
    </font>
    <font>
      <b/>
      <sz val="9"/>
      <color rgb="FFFA7D00"/>
      <name val="Arial"/>
      <family val="2"/>
      <scheme val="minor"/>
    </font>
    <font>
      <b/>
      <sz val="9"/>
      <color theme="0"/>
      <name val="Arial"/>
      <family val="2"/>
      <scheme val="minor"/>
    </font>
    <font>
      <i/>
      <sz val="9"/>
      <color rgb="FF7F7F7F"/>
      <name val="Arial"/>
      <family val="2"/>
      <scheme val="minor"/>
    </font>
    <font>
      <sz val="9"/>
      <color rgb="FF3F3F76"/>
      <name val="Arial"/>
      <family val="2"/>
      <scheme val="minor"/>
    </font>
    <font>
      <sz val="9"/>
      <color rgb="FFFA7D00"/>
      <name val="Arial"/>
      <family val="2"/>
      <scheme val="minor"/>
    </font>
    <font>
      <b/>
      <sz val="9"/>
      <color rgb="FF3F3F3F"/>
      <name val="Arial"/>
      <family val="2"/>
      <scheme val="minor"/>
    </font>
    <font>
      <sz val="9"/>
      <color rgb="FFFF0000"/>
      <name val="Arial"/>
      <family val="2"/>
      <scheme val="minor"/>
    </font>
    <font>
      <b/>
      <sz val="14"/>
      <color theme="3"/>
      <name val="Arial"/>
      <family val="2"/>
      <scheme val="major"/>
    </font>
    <font>
      <b/>
      <sz val="11"/>
      <color rgb="FF666666"/>
      <name val="Arial"/>
      <family val="2"/>
      <scheme val="major"/>
    </font>
    <font>
      <b/>
      <sz val="9"/>
      <color theme="1"/>
      <name val="Arial"/>
      <family val="2"/>
      <scheme val="major"/>
    </font>
    <font>
      <b/>
      <sz val="9"/>
      <color theme="1"/>
      <name val="Arial"/>
      <family val="2"/>
      <scheme val="minor"/>
    </font>
    <font>
      <sz val="9"/>
      <color theme="0"/>
      <name val="Arial"/>
      <family val="2"/>
      <scheme val="minor"/>
    </font>
    <font>
      <u/>
      <sz val="9"/>
      <color theme="10"/>
      <name val="Arial"/>
      <family val="2"/>
      <scheme val="minor"/>
    </font>
    <font>
      <sz val="9"/>
      <color rgb="FF9C0006"/>
      <name val="Arial"/>
      <family val="2"/>
      <scheme val="major"/>
    </font>
    <font>
      <sz val="9"/>
      <color theme="1"/>
      <name val="Webdings"/>
      <family val="1"/>
      <charset val="2"/>
    </font>
    <font>
      <b/>
      <sz val="11"/>
      <color theme="1"/>
      <name val="Arial"/>
      <family val="2"/>
      <scheme val="minor"/>
    </font>
    <font>
      <b/>
      <sz val="12"/>
      <color theme="3"/>
      <name val="Arial"/>
      <family val="2"/>
      <scheme val="major"/>
    </font>
    <font>
      <b/>
      <sz val="12"/>
      <color theme="8"/>
      <name val="Arial"/>
      <family val="2"/>
      <scheme val="major"/>
    </font>
    <font>
      <sz val="4"/>
      <color theme="0" tint="-0.14996795556505021"/>
      <name val="Arial"/>
      <family val="2"/>
      <scheme val="minor"/>
    </font>
    <font>
      <b/>
      <sz val="11"/>
      <color theme="1"/>
      <name val="Wingdings"/>
      <charset val="2"/>
    </font>
    <font>
      <b/>
      <sz val="4"/>
      <color theme="0" tint="-0.14996795556505021"/>
      <name val="Arial"/>
      <family val="2"/>
      <scheme val="minor"/>
    </font>
    <font>
      <sz val="9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5"/>
      </right>
      <top/>
      <bottom/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 style="thin">
        <color theme="8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6"/>
      </right>
      <top/>
      <bottom/>
      <diagonal/>
    </border>
    <border>
      <left/>
      <right/>
      <top style="thin">
        <color rgb="FF3B3B3B"/>
      </top>
      <bottom/>
      <diagonal/>
    </border>
    <border>
      <left/>
      <right/>
      <top style="thin">
        <color theme="0" tint="-4.9989318521683403E-2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49">
    <xf numFmtId="0" fontId="0" fillId="0" borderId="0">
      <alignment vertical="top"/>
    </xf>
    <xf numFmtId="0" fontId="1" fillId="33" borderId="0" applyNumberFormat="0" applyFill="0" applyProtection="0">
      <alignment horizontal="left" vertical="center"/>
    </xf>
    <xf numFmtId="0" fontId="12" fillId="0" borderId="0" applyNumberFormat="0" applyFill="0" applyBorder="0" applyProtection="0">
      <alignment horizontal="left" vertical="top"/>
    </xf>
    <xf numFmtId="0" fontId="22" fillId="0" borderId="0" applyNumberFormat="0" applyFill="0" applyBorder="0" applyProtection="0">
      <alignment horizontal="left" vertical="top" indent="1"/>
    </xf>
    <xf numFmtId="0" fontId="13" fillId="0" borderId="0" applyNumberFormat="0" applyFill="0" applyBorder="0" applyProtection="0">
      <alignment horizontal="left" vertical="top" indent="2"/>
    </xf>
    <xf numFmtId="0" fontId="14" fillId="0" borderId="0" applyNumberFormat="0" applyFill="0" applyBorder="0" applyProtection="0">
      <alignment horizontal="left" indent="3"/>
    </xf>
    <xf numFmtId="43" fontId="2" fillId="0" borderId="0" applyFill="0" applyBorder="0" applyAlignment="0" applyProtection="0"/>
    <xf numFmtId="41" fontId="2" fillId="0" borderId="0" applyFill="0" applyBorder="0" applyAlignment="0" applyProtection="0"/>
    <xf numFmtId="44" fontId="2" fillId="0" borderId="0" applyFill="0" applyBorder="0" applyAlignment="0" applyProtection="0"/>
    <xf numFmtId="42" fontId="2" fillId="0" borderId="0" applyFill="0" applyBorder="0" applyAlignment="0" applyProtection="0"/>
    <xf numFmtId="10" fontId="2" fillId="0" borderId="0" applyFill="0" applyBorder="0" applyAlignment="0" applyProtection="0"/>
    <xf numFmtId="0" fontId="3" fillId="2" borderId="0" applyNumberFormat="0" applyBorder="0" applyAlignment="0" applyProtection="0"/>
    <xf numFmtId="0" fontId="18" fillId="3" borderId="0" applyNumberFormat="0" applyBorder="0" applyAlignment="0" applyProtection="0"/>
    <xf numFmtId="0" fontId="4" fillId="4" borderId="0" applyNumberFormat="0" applyBorder="0" applyAlignment="0" applyProtection="0"/>
    <xf numFmtId="0" fontId="8" fillId="5" borderId="1" applyNumberFormat="0" applyAlignment="0" applyProtection="0"/>
    <xf numFmtId="0" fontId="10" fillId="6" borderId="2" applyNumberFormat="0" applyAlignment="0" applyProtection="0"/>
    <xf numFmtId="0" fontId="5" fillId="6" borderId="1" applyNumberFormat="0" applyAlignment="0" applyProtection="0"/>
    <xf numFmtId="0" fontId="9" fillId="0" borderId="3" applyNumberFormat="0" applyFill="0" applyAlignment="0" applyProtection="0"/>
    <xf numFmtId="0" fontId="6" fillId="7" borderId="4" applyNumberFormat="0" applyAlignment="0" applyProtection="0"/>
    <xf numFmtId="0" fontId="11" fillId="0" borderId="0" applyNumberFormat="0" applyFill="0" applyBorder="0" applyAlignment="0" applyProtection="0"/>
    <xf numFmtId="0" fontId="2" fillId="8" borderId="5" applyNumberFormat="0" applyAlignment="0" applyProtection="0"/>
    <xf numFmtId="0" fontId="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>
      <alignment vertical="center"/>
    </xf>
  </cellStyleXfs>
  <cellXfs count="60">
    <xf numFmtId="0" fontId="0" fillId="0" borderId="0" xfId="0">
      <alignment vertical="top"/>
    </xf>
    <xf numFmtId="0" fontId="12" fillId="0" borderId="0" xfId="2">
      <alignment horizontal="left" vertical="top"/>
    </xf>
    <xf numFmtId="0" fontId="13" fillId="0" borderId="0" xfId="4">
      <alignment horizontal="left" vertical="top" indent="2"/>
    </xf>
    <xf numFmtId="0" fontId="22" fillId="0" borderId="0" xfId="3">
      <alignment horizontal="left" vertical="top" indent="1"/>
    </xf>
    <xf numFmtId="0" fontId="0" fillId="33" borderId="0" xfId="0" applyFill="1">
      <alignment vertical="top"/>
    </xf>
    <xf numFmtId="0" fontId="23" fillId="0" borderId="0" xfId="48">
      <alignment vertical="center"/>
    </xf>
    <xf numFmtId="0" fontId="0" fillId="0" borderId="0" xfId="0" applyFill="1">
      <alignment vertical="top"/>
    </xf>
    <xf numFmtId="0" fontId="1" fillId="33" borderId="0" xfId="1" applyFill="1">
      <alignment horizontal="left" vertical="center"/>
    </xf>
    <xf numFmtId="0" fontId="17" fillId="33" borderId="0" xfId="47" applyFill="1" applyAlignment="1">
      <alignment horizontal="right" vertical="center"/>
    </xf>
    <xf numFmtId="0" fontId="0" fillId="0" borderId="8" xfId="0" applyFill="1" applyBorder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0" fillId="0" borderId="11" xfId="0" applyBorder="1">
      <alignment vertical="top"/>
    </xf>
    <xf numFmtId="0" fontId="19" fillId="0" borderId="8" xfId="0" applyFont="1" applyFill="1" applyBorder="1" applyAlignment="1">
      <alignment horizontal="right" vertical="top"/>
    </xf>
    <xf numFmtId="0" fontId="0" fillId="0" borderId="8" xfId="0" quotePrefix="1" applyFont="1" applyFill="1" applyBorder="1" applyAlignment="1">
      <alignment horizontal="right" vertical="top"/>
    </xf>
    <xf numFmtId="0" fontId="0" fillId="0" borderId="0" xfId="0" applyFill="1" applyBorder="1">
      <alignment vertical="top"/>
    </xf>
    <xf numFmtId="0" fontId="19" fillId="0" borderId="0" xfId="0" applyFont="1" applyFill="1" applyBorder="1" applyAlignment="1">
      <alignment horizontal="right" vertical="top"/>
    </xf>
    <xf numFmtId="0" fontId="0" fillId="0" borderId="0" xfId="0" quotePrefix="1" applyFont="1" applyFill="1" applyBorder="1" applyAlignment="1">
      <alignment horizontal="right" vertical="top"/>
    </xf>
    <xf numFmtId="0" fontId="0" fillId="0" borderId="13" xfId="0" applyBorder="1">
      <alignment vertical="top"/>
    </xf>
    <xf numFmtId="0" fontId="0" fillId="0" borderId="12" xfId="0" applyFill="1" applyBorder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quotePrefix="1" applyFont="1" applyFill="1" applyBorder="1" applyAlignment="1">
      <alignment horizontal="center" vertical="top"/>
    </xf>
    <xf numFmtId="0" fontId="21" fillId="0" borderId="0" xfId="0" applyFont="1" applyAlignment="1">
      <alignment horizontal="right" vertical="center"/>
    </xf>
    <xf numFmtId="0" fontId="1" fillId="33" borderId="0" xfId="1" applyFont="1" applyFill="1" applyAlignment="1">
      <alignment horizontal="left" vertical="center"/>
    </xf>
    <xf numFmtId="0" fontId="23" fillId="33" borderId="0" xfId="48" applyFill="1">
      <alignment vertical="center"/>
    </xf>
    <xf numFmtId="0" fontId="1" fillId="33" borderId="0" xfId="1" applyFill="1" applyBorder="1">
      <alignment horizontal="left" vertical="center"/>
    </xf>
    <xf numFmtId="0" fontId="0" fillId="0" borderId="0" xfId="0" quotePrefix="1">
      <alignment vertical="top"/>
    </xf>
    <xf numFmtId="0" fontId="23" fillId="0" borderId="0" xfId="48" applyAlignment="1">
      <alignment vertical="top"/>
    </xf>
    <xf numFmtId="0" fontId="24" fillId="0" borderId="0" xfId="0" applyFont="1" applyFill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2" fillId="0" borderId="0" xfId="3" applyAlignment="1">
      <alignment horizontal="center" vertical="top"/>
    </xf>
    <xf numFmtId="0" fontId="23" fillId="0" borderId="0" xfId="48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22" fillId="0" borderId="0" xfId="3" applyFont="1" applyAlignment="1">
      <alignment horizontal="center" vertical="top"/>
    </xf>
    <xf numFmtId="0" fontId="25" fillId="0" borderId="0" xfId="48" applyFont="1" applyAlignment="1">
      <alignment horizontal="center" vertical="center"/>
    </xf>
    <xf numFmtId="0" fontId="17" fillId="0" borderId="0" xfId="47" applyFill="1" applyAlignment="1">
      <alignment vertical="top"/>
    </xf>
    <xf numFmtId="0" fontId="0" fillId="0" borderId="0" xfId="0" applyAlignment="1">
      <alignment vertical="top" wrapText="1"/>
    </xf>
    <xf numFmtId="0" fontId="17" fillId="0" borderId="0" xfId="47" applyAlignment="1">
      <alignment vertical="top"/>
    </xf>
    <xf numFmtId="3" fontId="0" fillId="0" borderId="0" xfId="0" applyNumberFormat="1">
      <alignment vertical="top"/>
    </xf>
    <xf numFmtId="0" fontId="15" fillId="0" borderId="15" xfId="0" applyFont="1" applyBorder="1" applyAlignment="1">
      <alignment horizontal="center" vertical="top"/>
    </xf>
    <xf numFmtId="3" fontId="0" fillId="0" borderId="15" xfId="0" applyNumberForma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top"/>
    </xf>
    <xf numFmtId="0" fontId="15" fillId="33" borderId="14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1" fontId="15" fillId="0" borderId="16" xfId="0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0" fontId="1" fillId="0" borderId="0" xfId="1" applyFill="1" applyAlignment="1">
      <alignment horizontal="left" vertical="top"/>
    </xf>
    <xf numFmtId="0" fontId="0" fillId="0" borderId="0" xfId="0" applyAlignment="1">
      <alignment horizontal="left" vertical="top"/>
    </xf>
    <xf numFmtId="166" fontId="26" fillId="0" borderId="0" xfId="0" applyNumberFormat="1" applyFont="1" applyAlignment="1">
      <alignment horizontal="left" vertical="top"/>
    </xf>
    <xf numFmtId="0" fontId="15" fillId="33" borderId="14" xfId="0" applyFont="1" applyFill="1" applyBorder="1" applyAlignment="1">
      <alignment horizontal="left" vertical="center"/>
    </xf>
    <xf numFmtId="0" fontId="17" fillId="0" borderId="16" xfId="47" applyFont="1" applyBorder="1" applyAlignment="1">
      <alignment vertical="top"/>
    </xf>
    <xf numFmtId="0" fontId="17" fillId="0" borderId="7" xfId="47" applyFont="1" applyBorder="1" applyAlignment="1">
      <alignment vertical="top"/>
    </xf>
    <xf numFmtId="0" fontId="17" fillId="0" borderId="15" xfId="47" applyFont="1" applyBorder="1" applyAlignment="1">
      <alignment vertical="top"/>
    </xf>
  </cellXfs>
  <cellStyles count="49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7" builtinId="8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Row spacer" xfId="48" xr:uid="{00000000-0005-0000-0000-00002D000000}"/>
    <cellStyle name="Title" xfId="1" builtinId="15" customBuiltin="1"/>
    <cellStyle name="Total" xfId="22" builtinId="25" customBuiltin="1"/>
    <cellStyle name="Warning Text" xfId="19" builtinId="11" customBuiltin="1"/>
  </cellStyles>
  <dxfs count="5">
    <dxf>
      <font>
        <b val="0"/>
        <i/>
      </font>
      <border>
        <left style="thin">
          <color theme="1"/>
        </left>
      </border>
    </dxf>
    <dxf>
      <font>
        <b/>
        <i val="0"/>
      </font>
      <border>
        <right style="thin">
          <color theme="1"/>
        </right>
      </border>
    </dxf>
    <dxf>
      <font>
        <b val="0"/>
        <i/>
      </font>
      <fill>
        <patternFill>
          <bgColor theme="0" tint="-4.9989318521683403E-2"/>
        </patternFill>
      </fill>
      <border>
        <top style="thin">
          <color theme="1"/>
        </top>
        <bottom style="double">
          <color theme="1"/>
        </bottom>
      </border>
    </dxf>
    <dxf>
      <font>
        <b/>
        <i val="0"/>
      </font>
      <fill>
        <patternFill>
          <bgColor theme="0" tint="-4.9989318521683403E-2"/>
        </patternFill>
      </fill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  <horizontal style="thin">
          <color theme="0" tint="-4.9989318521683403E-2"/>
        </horizontal>
      </border>
    </dxf>
  </dxfs>
  <tableStyles count="1" defaultTableStyle="ABI Basic" defaultPivotStyle="PivotStyleLight16">
    <tableStyle name="ABI Basic" pivot="0" count="5" xr9:uid="{00000000-0011-0000-FFFF-FFFF00000000}">
      <tableStyleElement type="wholeTable" dxfId="4"/>
      <tableStyleElement type="headerRow" dxfId="3"/>
      <tableStyleElement type="totalRow" dxfId="2"/>
      <tableStyleElement type="firstColumn" dxfId="1"/>
      <tableStyleElement type="lastColumn" dxfId="0"/>
    </tableStyle>
  </tableStyles>
  <colors>
    <mruColors>
      <color rgb="FF666666"/>
      <color rgb="FF0996A0"/>
      <color rgb="FF6FBF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507021</xdr:colOff>
      <xdr:row>17</xdr:row>
      <xdr:rowOff>93052</xdr:rowOff>
    </xdr:from>
    <xdr:to>
      <xdr:col>0</xdr:col>
      <xdr:colOff>1947021</xdr:colOff>
      <xdr:row>19</xdr:row>
      <xdr:rowOff>112374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7021" y="2731477"/>
          <a:ext cx="1440000" cy="4955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107677</xdr:colOff>
      <xdr:row>0</xdr:row>
      <xdr:rowOff>33132</xdr:rowOff>
    </xdr:from>
    <xdr:to>
      <xdr:col>6</xdr:col>
      <xdr:colOff>114713</xdr:colOff>
      <xdr:row>2</xdr:row>
      <xdr:rowOff>33132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07677" y="33132"/>
          <a:ext cx="6026836" cy="438150"/>
          <a:chOff x="4671395" y="3155675"/>
          <a:chExt cx="6021452" cy="438978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71395" y="3267490"/>
            <a:ext cx="625746" cy="215348"/>
          </a:xfrm>
          <a:prstGeom prst="rect">
            <a:avLst/>
          </a:prstGeom>
        </xdr:spPr>
      </xdr:pic>
      <xdr:sp macro="" textlink="Title!E18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5391977" y="3176382"/>
            <a:ext cx="5300870" cy="3975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55914FAB-DE9E-4632-A1F9-6F7E42304D7A}" type="TxLink">
              <a:rPr lang="en-US" sz="2000" b="0" i="0" u="none" strike="noStrike">
                <a:solidFill>
                  <a:srgbClr val="230052"/>
                </a:solidFill>
                <a:latin typeface="Arial"/>
                <a:cs typeface="Arial"/>
              </a:rPr>
              <a:pPr/>
              <a:t>Long-Term Insurance Overview Statistics</a:t>
            </a:fld>
            <a:endParaRPr lang="en-GB" sz="2000"/>
          </a:p>
        </xdr:txBody>
      </xdr: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>
            <a:off x="5383695" y="3155675"/>
            <a:ext cx="0" cy="4389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107677</xdr:colOff>
      <xdr:row>0</xdr:row>
      <xdr:rowOff>33132</xdr:rowOff>
    </xdr:from>
    <xdr:to>
      <xdr:col>6</xdr:col>
      <xdr:colOff>528070</xdr:colOff>
      <xdr:row>2</xdr:row>
      <xdr:rowOff>34271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107677" y="33132"/>
          <a:ext cx="6011568" cy="439289"/>
          <a:chOff x="4671395" y="3155675"/>
          <a:chExt cx="6021452" cy="438978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71395" y="3267490"/>
            <a:ext cx="625746" cy="215348"/>
          </a:xfrm>
          <a:prstGeom prst="rect">
            <a:avLst/>
          </a:prstGeom>
        </xdr:spPr>
      </xdr:pic>
      <xdr:sp macro="" textlink="Title!E18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5391977" y="3176382"/>
            <a:ext cx="5300870" cy="3975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55914FAB-DE9E-4632-A1F9-6F7E42304D7A}" type="TxLink">
              <a:rPr lang="en-US" sz="2000" b="0" i="0" u="none" strike="noStrike">
                <a:solidFill>
                  <a:srgbClr val="230052"/>
                </a:solidFill>
                <a:latin typeface="Arial"/>
                <a:cs typeface="Arial"/>
              </a:rPr>
              <a:pPr/>
              <a:t>Long-Term Insurance Overview Statistics</a:t>
            </a:fld>
            <a:endParaRPr lang="en-GB" sz="2000"/>
          </a:p>
        </xdr:txBody>
      </xdr: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CxnSpPr/>
        </xdr:nvCxnSpPr>
        <xdr:spPr>
          <a:xfrm>
            <a:off x="5383695" y="3155675"/>
            <a:ext cx="0" cy="4389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107677</xdr:colOff>
      <xdr:row>0</xdr:row>
      <xdr:rowOff>33132</xdr:rowOff>
    </xdr:from>
    <xdr:to>
      <xdr:col>7</xdr:col>
      <xdr:colOff>257588</xdr:colOff>
      <xdr:row>2</xdr:row>
      <xdr:rowOff>33132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107677" y="33132"/>
          <a:ext cx="6026836" cy="438150"/>
          <a:chOff x="4671395" y="3155675"/>
          <a:chExt cx="6021452" cy="438978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71395" y="3267490"/>
            <a:ext cx="625746" cy="215348"/>
          </a:xfrm>
          <a:prstGeom prst="rect">
            <a:avLst/>
          </a:prstGeom>
        </xdr:spPr>
      </xdr:pic>
      <xdr:sp macro="" textlink="Title!E18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 txBox="1"/>
        </xdr:nvSpPr>
        <xdr:spPr>
          <a:xfrm>
            <a:off x="5391977" y="3176382"/>
            <a:ext cx="5300870" cy="3975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55914FAB-DE9E-4632-A1F9-6F7E42304D7A}" type="TxLink">
              <a:rPr lang="en-US" sz="2000" b="0" i="0" u="none" strike="noStrike">
                <a:solidFill>
                  <a:srgbClr val="230052"/>
                </a:solidFill>
                <a:latin typeface="Arial"/>
                <a:cs typeface="Arial"/>
              </a:rPr>
              <a:pPr/>
              <a:t>Long-Term Insurance Overview Statistics</a:t>
            </a:fld>
            <a:endParaRPr lang="en-GB" sz="2000"/>
          </a:p>
        </xdr:txBody>
      </xdr: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CxnSpPr/>
        </xdr:nvCxnSpPr>
        <xdr:spPr>
          <a:xfrm>
            <a:off x="5383695" y="3155675"/>
            <a:ext cx="0" cy="4389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107677</xdr:colOff>
      <xdr:row>0</xdr:row>
      <xdr:rowOff>33132</xdr:rowOff>
    </xdr:from>
    <xdr:to>
      <xdr:col>7</xdr:col>
      <xdr:colOff>467138</xdr:colOff>
      <xdr:row>2</xdr:row>
      <xdr:rowOff>33132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107677" y="33132"/>
          <a:ext cx="6026836" cy="438150"/>
          <a:chOff x="4671395" y="3155675"/>
          <a:chExt cx="6021452" cy="438978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71395" y="3267490"/>
            <a:ext cx="625746" cy="215348"/>
          </a:xfrm>
          <a:prstGeom prst="rect">
            <a:avLst/>
          </a:prstGeom>
        </xdr:spPr>
      </xdr:pic>
      <xdr:sp macro="" textlink="Title!E18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 txBox="1"/>
        </xdr:nvSpPr>
        <xdr:spPr>
          <a:xfrm>
            <a:off x="5391977" y="3176382"/>
            <a:ext cx="5300870" cy="3975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55914FAB-DE9E-4632-A1F9-6F7E42304D7A}" type="TxLink">
              <a:rPr lang="en-US" sz="2000" b="0" i="0" u="none" strike="noStrike">
                <a:solidFill>
                  <a:srgbClr val="230052"/>
                </a:solidFill>
                <a:latin typeface="Arial"/>
                <a:cs typeface="Arial"/>
              </a:rPr>
              <a:pPr/>
              <a:t>Long-Term Insurance Overview Statistics</a:t>
            </a:fld>
            <a:endParaRPr lang="en-GB" sz="2000"/>
          </a:p>
        </xdr:txBody>
      </xdr: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CxnSpPr/>
        </xdr:nvCxnSpPr>
        <xdr:spPr>
          <a:xfrm>
            <a:off x="5383695" y="3155675"/>
            <a:ext cx="0" cy="4389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107677</xdr:colOff>
      <xdr:row>0</xdr:row>
      <xdr:rowOff>33132</xdr:rowOff>
    </xdr:from>
    <xdr:to>
      <xdr:col>2</xdr:col>
      <xdr:colOff>5727837</xdr:colOff>
      <xdr:row>2</xdr:row>
      <xdr:rowOff>33132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107677" y="33132"/>
          <a:ext cx="6029735" cy="438150"/>
          <a:chOff x="4671395" y="3155675"/>
          <a:chExt cx="6021452" cy="438978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71395" y="3267490"/>
            <a:ext cx="625746" cy="215348"/>
          </a:xfrm>
          <a:prstGeom prst="rect">
            <a:avLst/>
          </a:prstGeom>
        </xdr:spPr>
      </xdr:pic>
      <xdr:sp macro="" textlink="Title!E18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 txBox="1"/>
        </xdr:nvSpPr>
        <xdr:spPr>
          <a:xfrm>
            <a:off x="5391977" y="3176382"/>
            <a:ext cx="5300870" cy="3975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55914FAB-DE9E-4632-A1F9-6F7E42304D7A}" type="TxLink">
              <a:rPr lang="en-US" sz="2000" b="0" i="0" u="none" strike="noStrike">
                <a:solidFill>
                  <a:srgbClr val="230052"/>
                </a:solidFill>
                <a:latin typeface="Arial"/>
                <a:cs typeface="Arial"/>
              </a:rPr>
              <a:pPr/>
              <a:t>Long-Term Insurance Overview Statistics</a:t>
            </a:fld>
            <a:endParaRPr lang="en-GB" sz="2000"/>
          </a:p>
        </xdr:txBody>
      </xdr: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CxnSpPr/>
        </xdr:nvCxnSpPr>
        <xdr:spPr>
          <a:xfrm>
            <a:off x="5383695" y="3155675"/>
            <a:ext cx="0" cy="4389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rgbClr val="231F20"/>
      </a:dk1>
      <a:lt1>
        <a:sysClr val="window" lastClr="FFFFFF"/>
      </a:lt1>
      <a:dk2>
        <a:srgbClr val="230052"/>
      </a:dk2>
      <a:lt2>
        <a:srgbClr val="ECEAF1"/>
      </a:lt2>
      <a:accent1>
        <a:srgbClr val="230052"/>
      </a:accent1>
      <a:accent2>
        <a:srgbClr val="7F58A5"/>
      </a:accent2>
      <a:accent3>
        <a:srgbClr val="6E9BB0"/>
      </a:accent3>
      <a:accent4>
        <a:srgbClr val="CE0C4E"/>
      </a:accent4>
      <a:accent5>
        <a:srgbClr val="F26334"/>
      </a:accent5>
      <a:accent6>
        <a:srgbClr val="A8AD2C"/>
      </a:accent6>
      <a:hlink>
        <a:srgbClr val="6E9BB0"/>
      </a:hlink>
      <a:folHlink>
        <a:srgbClr val="53C0A5"/>
      </a:folHlink>
    </a:clrScheme>
    <a:fontScheme name="AB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tasha.Hayes@abi.org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61"/>
  <sheetViews>
    <sheetView showGridLines="0" tabSelected="1" zoomScaleNormal="100" zoomScaleSheetLayoutView="100" workbookViewId="0"/>
  </sheetViews>
  <sheetFormatPr defaultColWidth="9.28515625" defaultRowHeight="12" x14ac:dyDescent="0.2"/>
  <cols>
    <col min="1" max="1" width="32.140625" style="6" customWidth="1"/>
    <col min="2" max="2" width="2.28515625" style="21" customWidth="1"/>
    <col min="3" max="4" width="3" style="6" customWidth="1"/>
    <col min="5" max="5" width="6" customWidth="1"/>
    <col min="6" max="17" width="8.85546875" customWidth="1"/>
    <col min="18" max="19" width="9" customWidth="1"/>
  </cols>
  <sheetData>
    <row r="1" spans="1:17" x14ac:dyDescent="0.2">
      <c r="A1" s="15"/>
      <c r="B1" s="20"/>
      <c r="C1" s="9"/>
      <c r="D1" s="19"/>
      <c r="E1" s="18"/>
      <c r="F1" s="10"/>
      <c r="G1" s="11"/>
      <c r="H1" s="12"/>
    </row>
    <row r="2" spans="1:17" x14ac:dyDescent="0.2">
      <c r="A2" s="15"/>
      <c r="B2" s="20"/>
      <c r="C2" s="9"/>
      <c r="D2" s="19"/>
      <c r="E2" s="18"/>
      <c r="F2" s="10"/>
      <c r="G2" s="11"/>
      <c r="H2" s="12"/>
    </row>
    <row r="3" spans="1:17" ht="15.75" x14ac:dyDescent="0.2">
      <c r="A3" s="15"/>
      <c r="B3" s="20"/>
      <c r="C3" s="9"/>
      <c r="D3" s="19"/>
      <c r="E3" s="18"/>
      <c r="F3" s="10"/>
      <c r="G3" s="11"/>
      <c r="H3" s="12"/>
      <c r="Q3" s="23" t="s">
        <v>5</v>
      </c>
    </row>
    <row r="4" spans="1:17" x14ac:dyDescent="0.2">
      <c r="A4" s="15"/>
      <c r="B4" s="20"/>
      <c r="C4" s="9"/>
      <c r="D4" s="19"/>
      <c r="E4" s="18"/>
      <c r="F4" s="10"/>
      <c r="H4" s="12"/>
    </row>
    <row r="5" spans="1:17" x14ac:dyDescent="0.2">
      <c r="A5" s="15"/>
      <c r="B5" s="20"/>
      <c r="C5" s="9"/>
      <c r="D5" s="19"/>
      <c r="E5" s="18"/>
      <c r="F5" s="10"/>
      <c r="H5" s="12"/>
    </row>
    <row r="6" spans="1:17" x14ac:dyDescent="0.2">
      <c r="A6" s="15"/>
      <c r="B6" s="20"/>
      <c r="C6" s="9"/>
      <c r="D6" s="15"/>
      <c r="F6" s="10"/>
    </row>
    <row r="7" spans="1:17" x14ac:dyDescent="0.2">
      <c r="A7" s="15"/>
      <c r="B7" s="20"/>
      <c r="C7" s="9"/>
      <c r="D7" s="15"/>
      <c r="F7" s="10"/>
    </row>
    <row r="8" spans="1:17" x14ac:dyDescent="0.2">
      <c r="A8" s="15"/>
      <c r="B8" s="20"/>
      <c r="C8" s="9"/>
      <c r="D8" s="15"/>
      <c r="F8" s="10"/>
    </row>
    <row r="9" spans="1:17" x14ac:dyDescent="0.2">
      <c r="A9" s="15"/>
      <c r="B9" s="20"/>
      <c r="C9" s="9"/>
      <c r="D9" s="15"/>
    </row>
    <row r="10" spans="1:17" x14ac:dyDescent="0.2">
      <c r="A10" s="15"/>
      <c r="B10" s="20"/>
      <c r="C10" s="9"/>
      <c r="D10" s="15"/>
    </row>
    <row r="11" spans="1:17" x14ac:dyDescent="0.2">
      <c r="A11" s="15"/>
      <c r="B11" s="20"/>
      <c r="C11" s="9"/>
      <c r="D11" s="15"/>
    </row>
    <row r="12" spans="1:17" x14ac:dyDescent="0.2">
      <c r="A12" s="15"/>
      <c r="B12" s="20"/>
      <c r="C12" s="9"/>
      <c r="D12" s="15"/>
    </row>
    <row r="13" spans="1:17" x14ac:dyDescent="0.2">
      <c r="A13" s="15"/>
      <c r="B13" s="20"/>
      <c r="C13" s="9"/>
      <c r="D13" s="15"/>
    </row>
    <row r="14" spans="1:17" ht="12" customHeight="1" x14ac:dyDescent="0.2">
      <c r="A14" s="15"/>
      <c r="B14" s="20"/>
      <c r="C14" s="9"/>
      <c r="D14" s="15"/>
    </row>
    <row r="15" spans="1:17" ht="12" customHeight="1" x14ac:dyDescent="0.2">
      <c r="A15" s="15"/>
      <c r="B15" s="20"/>
      <c r="C15" s="9"/>
      <c r="D15" s="15"/>
    </row>
    <row r="16" spans="1:17" ht="12" customHeight="1" x14ac:dyDescent="0.2">
      <c r="A16" s="15"/>
      <c r="B16" s="20"/>
      <c r="C16" s="9"/>
      <c r="D16" s="15"/>
    </row>
    <row r="17" spans="1:17" ht="12" customHeight="1" x14ac:dyDescent="0.2">
      <c r="A17" s="15"/>
      <c r="B17" s="20"/>
      <c r="C17" s="9"/>
      <c r="D17" s="15"/>
    </row>
    <row r="18" spans="1:17" ht="25.5" x14ac:dyDescent="0.2">
      <c r="A18" s="15"/>
      <c r="B18" s="20"/>
      <c r="C18" s="9"/>
      <c r="D18" s="15"/>
      <c r="E18" s="53" t="s">
        <v>8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x14ac:dyDescent="0.2">
      <c r="A19" s="15"/>
      <c r="B19" s="20"/>
      <c r="C19" s="9"/>
      <c r="D19" s="15"/>
    </row>
    <row r="20" spans="1:17" x14ac:dyDescent="0.2">
      <c r="A20" s="15"/>
      <c r="B20" s="20"/>
      <c r="C20" s="9"/>
      <c r="D20" s="15"/>
      <c r="E20" s="54" t="s">
        <v>9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1:17" x14ac:dyDescent="0.2">
      <c r="A21" s="15"/>
      <c r="B21" s="20"/>
      <c r="C21" s="9"/>
      <c r="D21" s="15"/>
    </row>
    <row r="22" spans="1:17" x14ac:dyDescent="0.2">
      <c r="A22" s="15"/>
      <c r="B22" s="20"/>
      <c r="C22" s="9"/>
      <c r="D22" s="15"/>
    </row>
    <row r="23" spans="1:17" x14ac:dyDescent="0.2">
      <c r="A23" s="15"/>
      <c r="B23" s="20"/>
      <c r="C23" s="9"/>
      <c r="D23" s="15"/>
      <c r="E23" s="55">
        <v>43371</v>
      </c>
      <c r="F23" s="55"/>
      <c r="G23" s="55"/>
      <c r="H23" s="55"/>
      <c r="I23" s="55"/>
    </row>
    <row r="24" spans="1:17" x14ac:dyDescent="0.2">
      <c r="A24" s="15"/>
      <c r="B24" s="20"/>
      <c r="C24" s="9"/>
      <c r="D24" s="15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37" spans="1:5" x14ac:dyDescent="0.2">
      <c r="A37" s="15"/>
      <c r="B37" s="20"/>
      <c r="C37" s="9"/>
      <c r="D37" s="15"/>
    </row>
    <row r="38" spans="1:5" ht="15.75" x14ac:dyDescent="0.2">
      <c r="B38" s="29" t="s">
        <v>7</v>
      </c>
      <c r="C38" s="13"/>
      <c r="D38" s="16"/>
      <c r="E38" t="s">
        <v>45</v>
      </c>
    </row>
    <row r="39" spans="1:5" ht="15" x14ac:dyDescent="0.2">
      <c r="B39" s="22" t="s">
        <v>6</v>
      </c>
      <c r="C39" s="14"/>
      <c r="D39" s="17"/>
      <c r="E39" s="39" t="s">
        <v>46</v>
      </c>
    </row>
    <row r="40" spans="1:5" x14ac:dyDescent="0.2">
      <c r="A40" s="15"/>
      <c r="B40" s="20"/>
      <c r="C40" s="9"/>
      <c r="D40" s="15"/>
    </row>
    <row r="41" spans="1:5" x14ac:dyDescent="0.2">
      <c r="A41" s="15"/>
      <c r="B41" s="20"/>
      <c r="C41" s="9"/>
      <c r="D41" s="15"/>
    </row>
    <row r="42" spans="1:5" x14ac:dyDescent="0.2">
      <c r="A42" s="15"/>
      <c r="B42" s="20"/>
      <c r="C42" s="9"/>
      <c r="D42" s="15"/>
    </row>
    <row r="43" spans="1:5" x14ac:dyDescent="0.2">
      <c r="A43" s="15"/>
      <c r="B43" s="20"/>
      <c r="C43" s="9"/>
      <c r="D43" s="15"/>
    </row>
    <row r="44" spans="1:5" x14ac:dyDescent="0.2">
      <c r="A44" s="15"/>
      <c r="B44" s="20"/>
      <c r="C44" s="9"/>
      <c r="D44" s="15"/>
    </row>
    <row r="45" spans="1:5" x14ac:dyDescent="0.2">
      <c r="A45" s="15"/>
      <c r="B45" s="20"/>
      <c r="C45" s="9"/>
      <c r="D45" s="15"/>
    </row>
    <row r="46" spans="1:5" x14ac:dyDescent="0.2">
      <c r="A46"/>
      <c r="B46"/>
      <c r="C46"/>
      <c r="D46"/>
    </row>
    <row r="47" spans="1:5" x14ac:dyDescent="0.2">
      <c r="A47"/>
      <c r="B47"/>
      <c r="C47"/>
      <c r="D47"/>
    </row>
    <row r="48" spans="1:5" x14ac:dyDescent="0.2">
      <c r="A48"/>
      <c r="B48"/>
      <c r="C48"/>
      <c r="D48"/>
    </row>
    <row r="49" spans="1:4" x14ac:dyDescent="0.2">
      <c r="A49"/>
      <c r="B49"/>
      <c r="C49"/>
      <c r="D49"/>
    </row>
    <row r="50" spans="1:4" x14ac:dyDescent="0.2">
      <c r="A50"/>
      <c r="B50"/>
      <c r="C50"/>
      <c r="D50"/>
    </row>
    <row r="51" spans="1:4" x14ac:dyDescent="0.2">
      <c r="A51"/>
      <c r="B51"/>
      <c r="C51"/>
      <c r="D51"/>
    </row>
    <row r="52" spans="1:4" x14ac:dyDescent="0.2">
      <c r="A52"/>
      <c r="B52"/>
      <c r="C52"/>
      <c r="D52"/>
    </row>
    <row r="53" spans="1:4" x14ac:dyDescent="0.2">
      <c r="A53"/>
      <c r="B53"/>
      <c r="C53"/>
      <c r="D53"/>
    </row>
    <row r="54" spans="1:4" x14ac:dyDescent="0.2">
      <c r="A54"/>
      <c r="B54"/>
      <c r="C54"/>
      <c r="D54"/>
    </row>
    <row r="55" spans="1:4" x14ac:dyDescent="0.2">
      <c r="A55"/>
      <c r="B55"/>
      <c r="C55"/>
      <c r="D55"/>
    </row>
    <row r="56" spans="1:4" x14ac:dyDescent="0.2">
      <c r="A56"/>
      <c r="B56"/>
      <c r="C56"/>
      <c r="D56"/>
    </row>
    <row r="57" spans="1:4" x14ac:dyDescent="0.2">
      <c r="A57"/>
      <c r="B57"/>
      <c r="C57"/>
      <c r="D57"/>
    </row>
    <row r="58" spans="1:4" x14ac:dyDescent="0.2">
      <c r="A58"/>
      <c r="B58"/>
      <c r="C58"/>
      <c r="D58"/>
    </row>
    <row r="59" spans="1:4" x14ac:dyDescent="0.2">
      <c r="A59"/>
      <c r="B59"/>
      <c r="C59"/>
      <c r="D59"/>
    </row>
    <row r="60" spans="1:4" x14ac:dyDescent="0.2">
      <c r="A60"/>
      <c r="B60"/>
      <c r="C60"/>
      <c r="D60"/>
    </row>
    <row r="61" spans="1:4" x14ac:dyDescent="0.2">
      <c r="A61"/>
      <c r="B61"/>
      <c r="C61"/>
      <c r="D61"/>
    </row>
  </sheetData>
  <mergeCells count="4">
    <mergeCell ref="E24:Q24"/>
    <mergeCell ref="E18:Q18"/>
    <mergeCell ref="E20:Q20"/>
    <mergeCell ref="E23:I23"/>
  </mergeCells>
  <dataValidations disablePrompts="1" count="1">
    <dataValidation type="list" allowBlank="1" showInputMessage="1" showErrorMessage="1" sqref="L34" xr:uid="{00000000-0002-0000-0000-000000000000}">
      <formula1>"In Progress,Complete,Revised"</formula1>
    </dataValidation>
  </dataValidations>
  <hyperlinks>
    <hyperlink ref="E39" r:id="rId1" xr:uid="{A2EB35A4-0055-43D2-9B95-DD6CB23CC13E}"/>
  </hyperlinks>
  <pageMargins left="0.23622047244094491" right="0.23622047244094491" top="0.23622047244094491" bottom="0.70866141732283472" header="0" footer="0.31496062992125984"/>
  <pageSetup paperSize="9" orientation="landscape" r:id="rId2"/>
  <headerFooter>
    <oddFooter xml:space="preserve">&amp;L&amp;A&amp;CPage &amp;P of &amp;N&amp;R© Association of British Insurers 2016  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2"/>
  <sheetViews>
    <sheetView showGridLines="0" zoomScaleNormal="100" zoomScaleSheetLayoutView="100" workbookViewId="0"/>
  </sheetViews>
  <sheetFormatPr defaultRowHeight="12" x14ac:dyDescent="0.2"/>
  <cols>
    <col min="1" max="1" width="2.85546875" customWidth="1"/>
    <col min="2" max="2" width="22.28515625" customWidth="1"/>
    <col min="3" max="3" width="42.140625" customWidth="1"/>
    <col min="4" max="4" width="4.7109375" customWidth="1"/>
  </cols>
  <sheetData>
    <row r="1" spans="1:3" s="4" customFormat="1" ht="4.5" customHeight="1" x14ac:dyDescent="0.2"/>
    <row r="2" spans="1:3" s="7" customFormat="1" ht="30" customHeight="1" x14ac:dyDescent="0.2">
      <c r="A2" s="26"/>
      <c r="B2" s="26"/>
      <c r="C2" s="24"/>
    </row>
    <row r="3" spans="1:3" s="25" customFormat="1" ht="3.75" customHeight="1" x14ac:dyDescent="0.2"/>
    <row r="4" spans="1:3" s="5" customFormat="1" ht="6.75" x14ac:dyDescent="0.2"/>
    <row r="5" spans="1:3" s="1" customFormat="1" ht="18" x14ac:dyDescent="0.2">
      <c r="A5" s="1" t="s">
        <v>1</v>
      </c>
    </row>
    <row r="6" spans="1:3" s="5" customFormat="1" ht="6.75" x14ac:dyDescent="0.2"/>
    <row r="7" spans="1:3" x14ac:dyDescent="0.2">
      <c r="B7" s="56" t="s">
        <v>4</v>
      </c>
    </row>
    <row r="8" spans="1:3" x14ac:dyDescent="0.2">
      <c r="B8" s="57" t="s">
        <v>31</v>
      </c>
    </row>
    <row r="9" spans="1:3" x14ac:dyDescent="0.2">
      <c r="B9" s="58" t="s">
        <v>1</v>
      </c>
    </row>
    <row r="10" spans="1:3" x14ac:dyDescent="0.2">
      <c r="B10" s="58" t="s">
        <v>16</v>
      </c>
    </row>
    <row r="11" spans="1:3" x14ac:dyDescent="0.2">
      <c r="B11" s="58" t="s">
        <v>23</v>
      </c>
    </row>
    <row r="12" spans="1:3" x14ac:dyDescent="0.2">
      <c r="B12" s="58" t="s">
        <v>34</v>
      </c>
    </row>
    <row r="13" spans="1:3" x14ac:dyDescent="0.2">
      <c r="B13" s="59" t="s">
        <v>2</v>
      </c>
    </row>
    <row r="28" spans="3:3" x14ac:dyDescent="0.2">
      <c r="C28" s="37"/>
    </row>
    <row r="29" spans="3:3" x14ac:dyDescent="0.2">
      <c r="C29" s="37"/>
    </row>
    <row r="30" spans="3:3" x14ac:dyDescent="0.2">
      <c r="C30" s="37"/>
    </row>
    <row r="32" spans="3:3" x14ac:dyDescent="0.2">
      <c r="C32" s="37"/>
    </row>
  </sheetData>
  <hyperlinks>
    <hyperlink ref="B8" location="Title!A1" display="Title" xr:uid="{734C7924-7722-4B37-9EE3-F6737FB178D8}"/>
    <hyperlink ref="B9" location="Contents!A1" display="Contents" xr:uid="{0EFFB33C-3E68-4A75-95E5-09CA68365626}"/>
    <hyperlink ref="B10" location="Income!A1" display="Income" xr:uid="{F472E8E2-A125-4896-86B0-87A859F018BA}"/>
    <hyperlink ref="B11" location="Outgo!A1" display="Outgo" xr:uid="{7ED14FC8-2046-402B-A7CA-91E5A7DFD23C}"/>
    <hyperlink ref="B12" location="'In Force'!A1" display="In Force" xr:uid="{4E0D0883-49CB-426D-8E37-17CC67D633A2}"/>
    <hyperlink ref="B13" location="Notes!A1" display="Notes" xr:uid="{42EEC026-D4E8-4847-BCB7-ED748C4279AE}"/>
  </hyperlinks>
  <pageMargins left="0.39370078740157483" right="0.39370078740157483" top="0.39370078740157483" bottom="0.39370078740157483" header="0" footer="0.19685039370078741"/>
  <pageSetup paperSize="9" orientation="landscape" horizontalDpi="1200" verticalDpi="1200" r:id="rId1"/>
  <headerFooter>
    <oddFooter xml:space="preserve">&amp;L
&amp;A&amp;CPage &amp;P of &amp;N&amp;R© Association of British Insurers 2016  </oddFooter>
    <firstFooter xml:space="preserve">&amp;L&amp;A&amp;CPage &amp;P of &amp;N&amp;R© Association of British Insurers 2016  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5"/>
  <sheetViews>
    <sheetView showGridLines="0" zoomScaleNormal="100" zoomScaleSheetLayoutView="100" workbookViewId="0"/>
  </sheetViews>
  <sheetFormatPr defaultRowHeight="12" x14ac:dyDescent="0.2"/>
  <cols>
    <col min="1" max="1" width="3.140625" customWidth="1"/>
    <col min="2" max="2" width="9.28515625" customWidth="1"/>
    <col min="3" max="6" width="17.85546875" customWidth="1"/>
    <col min="7" max="7" width="9.28515625" customWidth="1"/>
    <col min="8" max="8" width="12.85546875" customWidth="1"/>
    <col min="9" max="9" width="19.85546875" customWidth="1"/>
  </cols>
  <sheetData>
    <row r="1" spans="1:17" s="4" customFormat="1" ht="4.5" customHeight="1" x14ac:dyDescent="0.2"/>
    <row r="2" spans="1:17" s="7" customFormat="1" ht="30" customHeight="1" x14ac:dyDescent="0.2">
      <c r="A2" s="26"/>
      <c r="B2" s="26"/>
      <c r="C2" s="24"/>
      <c r="I2" s="8"/>
      <c r="Q2" s="7" t="s">
        <v>0</v>
      </c>
    </row>
    <row r="3" spans="1:17" s="25" customFormat="1" ht="3.75" customHeight="1" x14ac:dyDescent="0.2"/>
    <row r="4" spans="1:17" s="5" customFormat="1" ht="6.75" x14ac:dyDescent="0.2"/>
    <row r="5" spans="1:17" s="1" customFormat="1" ht="18" x14ac:dyDescent="0.2">
      <c r="A5" s="1" t="s">
        <v>27</v>
      </c>
    </row>
    <row r="6" spans="1:17" s="3" customFormat="1" ht="15.75" x14ac:dyDescent="0.2">
      <c r="A6" s="3" t="s">
        <v>24</v>
      </c>
    </row>
    <row r="7" spans="1:17" s="5" customFormat="1" ht="6.75" x14ac:dyDescent="0.2"/>
    <row r="8" spans="1:17" ht="24" x14ac:dyDescent="0.2">
      <c r="B8" s="45" t="s">
        <v>10</v>
      </c>
      <c r="C8" s="46" t="s">
        <v>11</v>
      </c>
      <c r="D8" s="46" t="s">
        <v>12</v>
      </c>
      <c r="E8" s="46" t="s">
        <v>13</v>
      </c>
      <c r="F8" s="46" t="s">
        <v>14</v>
      </c>
      <c r="G8" s="45" t="s">
        <v>15</v>
      </c>
    </row>
    <row r="9" spans="1:17" x14ac:dyDescent="0.2">
      <c r="B9" s="47">
        <v>2005</v>
      </c>
      <c r="C9" s="48">
        <f t="shared" ref="C9:F20" si="0">C26+C43</f>
        <v>36589.654999999999</v>
      </c>
      <c r="D9" s="48">
        <f t="shared" ref="D9:D21" si="1">D26+D43</f>
        <v>22701.610999999997</v>
      </c>
      <c r="E9" s="48">
        <f t="shared" si="0"/>
        <v>58868.469000000005</v>
      </c>
      <c r="F9" s="48">
        <f t="shared" si="0"/>
        <v>2034.085</v>
      </c>
      <c r="G9" s="49">
        <f>SUM(Income!$C9:$F9)</f>
        <v>120193.82</v>
      </c>
    </row>
    <row r="10" spans="1:17" x14ac:dyDescent="0.2">
      <c r="B10" s="30">
        <v>2006</v>
      </c>
      <c r="C10" s="50">
        <f t="shared" si="0"/>
        <v>42057.854000000007</v>
      </c>
      <c r="D10" s="50">
        <f t="shared" si="1"/>
        <v>35873.987999999998</v>
      </c>
      <c r="E10" s="50">
        <f t="shared" si="0"/>
        <v>65070.51</v>
      </c>
      <c r="F10" s="50">
        <f t="shared" si="0"/>
        <v>2047.6880000000001</v>
      </c>
      <c r="G10" s="51">
        <f>SUM(Income!$C10:$F10)</f>
        <v>145050.04</v>
      </c>
    </row>
    <row r="11" spans="1:17" x14ac:dyDescent="0.2">
      <c r="B11" s="30">
        <v>2007</v>
      </c>
      <c r="C11" s="50">
        <f t="shared" si="0"/>
        <v>49865.771000000008</v>
      </c>
      <c r="D11" s="50">
        <f t="shared" si="1"/>
        <v>35252.046000000002</v>
      </c>
      <c r="E11" s="50">
        <f t="shared" si="0"/>
        <v>98574.646999999997</v>
      </c>
      <c r="F11" s="50">
        <f t="shared" si="0"/>
        <v>1660.3720000000001</v>
      </c>
      <c r="G11" s="51">
        <f>SUM(Income!$C11:$F11)</f>
        <v>185352.83600000001</v>
      </c>
    </row>
    <row r="12" spans="1:17" x14ac:dyDescent="0.2">
      <c r="B12" s="30">
        <v>2008</v>
      </c>
      <c r="C12" s="50">
        <f t="shared" si="0"/>
        <v>36299.530999999995</v>
      </c>
      <c r="D12" s="50">
        <f t="shared" si="1"/>
        <v>30523.073000000004</v>
      </c>
      <c r="E12" s="50">
        <f t="shared" si="0"/>
        <v>62819.713000000003</v>
      </c>
      <c r="F12" s="50">
        <f t="shared" si="0"/>
        <v>1540.519</v>
      </c>
      <c r="G12" s="51">
        <f>SUM(Income!$C12:$F12)</f>
        <v>131182.83599999998</v>
      </c>
    </row>
    <row r="13" spans="1:17" x14ac:dyDescent="0.2">
      <c r="B13" s="30">
        <v>2009</v>
      </c>
      <c r="C13" s="50">
        <f t="shared" si="0"/>
        <v>20335.734470092772</v>
      </c>
      <c r="D13" s="50">
        <f t="shared" si="1"/>
        <v>27724.65039999962</v>
      </c>
      <c r="E13" s="50">
        <f t="shared" si="0"/>
        <v>68987.807000000001</v>
      </c>
      <c r="F13" s="50">
        <f t="shared" si="0"/>
        <v>1472.7065000247956</v>
      </c>
      <c r="G13" s="51">
        <f>SUM(Income!$C13:$F13)</f>
        <v>118520.89837011718</v>
      </c>
    </row>
    <row r="14" spans="1:17" x14ac:dyDescent="0.2">
      <c r="B14" s="30">
        <v>2010</v>
      </c>
      <c r="C14" s="50">
        <f t="shared" si="0"/>
        <v>19241.027000000002</v>
      </c>
      <c r="D14" s="50">
        <f t="shared" si="1"/>
        <v>28217.792000000001</v>
      </c>
      <c r="E14" s="50">
        <f t="shared" si="0"/>
        <v>64033.222999999998</v>
      </c>
      <c r="F14" s="50">
        <f t="shared" si="0"/>
        <v>1482.4780000000001</v>
      </c>
      <c r="G14" s="51">
        <f>SUM(Income!$C14:$F14)</f>
        <v>112974.52</v>
      </c>
    </row>
    <row r="15" spans="1:17" x14ac:dyDescent="0.2">
      <c r="B15" s="30">
        <v>2011</v>
      </c>
      <c r="C15" s="50">
        <f t="shared" si="0"/>
        <v>16007.82516</v>
      </c>
      <c r="D15" s="50">
        <f t="shared" si="1"/>
        <v>27400.737069999999</v>
      </c>
      <c r="E15" s="50">
        <f t="shared" si="0"/>
        <v>71680.207890000005</v>
      </c>
      <c r="F15" s="50">
        <f t="shared" si="0"/>
        <v>1456.3109999999999</v>
      </c>
      <c r="G15" s="51">
        <f>SUM(Income!$C15:$F15)</f>
        <v>116545.08112</v>
      </c>
    </row>
    <row r="16" spans="1:17" x14ac:dyDescent="0.2">
      <c r="B16" s="30">
        <v>2012</v>
      </c>
      <c r="C16" s="50">
        <f t="shared" si="0"/>
        <v>14892.775466899999</v>
      </c>
      <c r="D16" s="50">
        <f t="shared" si="1"/>
        <v>33218.627</v>
      </c>
      <c r="E16" s="50">
        <f t="shared" si="0"/>
        <v>71148.258000000002</v>
      </c>
      <c r="F16" s="50">
        <f t="shared" si="0"/>
        <v>1862.1964882200002</v>
      </c>
      <c r="G16" s="51">
        <f>SUM(Income!$C16:$F16)</f>
        <v>121121.85695512001</v>
      </c>
    </row>
    <row r="17" spans="1:7" x14ac:dyDescent="0.2">
      <c r="B17" s="30">
        <v>2013</v>
      </c>
      <c r="C17" s="50">
        <f t="shared" si="0"/>
        <v>9943.9801000000007</v>
      </c>
      <c r="D17" s="50">
        <f t="shared" si="1"/>
        <v>25118.69414</v>
      </c>
      <c r="E17" s="50">
        <f t="shared" si="0"/>
        <v>80192.423880000017</v>
      </c>
      <c r="F17" s="50">
        <f t="shared" si="0"/>
        <v>1456.6491100000003</v>
      </c>
      <c r="G17" s="51">
        <f>SUM(Income!$C17:$F17)</f>
        <v>116711.74723000001</v>
      </c>
    </row>
    <row r="18" spans="1:7" x14ac:dyDescent="0.2">
      <c r="B18" s="30">
        <v>2014</v>
      </c>
      <c r="C18" s="50">
        <f t="shared" si="0"/>
        <v>9885.3971200000015</v>
      </c>
      <c r="D18" s="50">
        <f t="shared" si="1"/>
        <v>23720.67497</v>
      </c>
      <c r="E18" s="50">
        <f t="shared" si="0"/>
        <v>70826.278160000002</v>
      </c>
      <c r="F18" s="50">
        <f t="shared" si="0"/>
        <v>1289.6783600000001</v>
      </c>
      <c r="G18" s="51">
        <f>SUM(Income!$C18:$F18)</f>
        <v>105722.02861000001</v>
      </c>
    </row>
    <row r="19" spans="1:7" x14ac:dyDescent="0.2">
      <c r="B19" s="30">
        <v>2015</v>
      </c>
      <c r="C19" s="50">
        <f t="shared" si="0"/>
        <v>10461.388387443028</v>
      </c>
      <c r="D19" s="50">
        <f t="shared" si="1"/>
        <v>35193.766295074223</v>
      </c>
      <c r="E19" s="50">
        <f t="shared" si="0"/>
        <v>76188.422663395788</v>
      </c>
      <c r="F19" s="50">
        <f t="shared" si="0"/>
        <v>1289.6425078069726</v>
      </c>
      <c r="G19" s="51">
        <f>SUM(Income!$C19:$F19)</f>
        <v>123133.21985372002</v>
      </c>
    </row>
    <row r="20" spans="1:7" x14ac:dyDescent="0.2">
      <c r="B20" s="30">
        <v>2016</v>
      </c>
      <c r="C20" s="50">
        <f t="shared" si="0"/>
        <v>12679.304028335548</v>
      </c>
      <c r="D20" s="50">
        <f t="shared" si="1"/>
        <v>29684.161095146297</v>
      </c>
      <c r="E20" s="50">
        <f t="shared" si="0"/>
        <v>75657.045685844147</v>
      </c>
      <c r="F20" s="50">
        <f t="shared" si="0"/>
        <v>1553.4381331541642</v>
      </c>
      <c r="G20" s="51">
        <f>SUM(Income!$C20:$F20)</f>
        <v>119573.94894248016</v>
      </c>
    </row>
    <row r="21" spans="1:7" x14ac:dyDescent="0.2">
      <c r="B21" s="41">
        <v>2017</v>
      </c>
      <c r="C21" s="42">
        <v>11684.653529662484</v>
      </c>
      <c r="D21" s="44">
        <f t="shared" si="1"/>
        <v>60562.166394286331</v>
      </c>
      <c r="E21" s="42">
        <v>91019.83509220928</v>
      </c>
      <c r="F21" s="42">
        <v>2511.431815112378</v>
      </c>
      <c r="G21" s="43">
        <f>SUM(Income!$C21:$F21)</f>
        <v>165778.08683127048</v>
      </c>
    </row>
    <row r="22" spans="1:7" x14ac:dyDescent="0.2">
      <c r="C22" s="31"/>
      <c r="D22" s="31"/>
      <c r="E22" s="31"/>
      <c r="F22" s="31"/>
      <c r="G22" s="34"/>
    </row>
    <row r="23" spans="1:7" s="3" customFormat="1" ht="15.75" x14ac:dyDescent="0.2">
      <c r="A23" s="3" t="s">
        <v>25</v>
      </c>
      <c r="C23" s="32"/>
      <c r="D23" s="32"/>
      <c r="E23" s="32"/>
      <c r="F23" s="32"/>
      <c r="G23" s="35"/>
    </row>
    <row r="24" spans="1:7" s="5" customFormat="1" ht="6.75" x14ac:dyDescent="0.2">
      <c r="C24" s="33"/>
      <c r="D24" s="33"/>
      <c r="E24" s="33"/>
      <c r="F24" s="33"/>
      <c r="G24" s="36"/>
    </row>
    <row r="25" spans="1:7" ht="24" x14ac:dyDescent="0.2">
      <c r="B25" s="45" t="s">
        <v>10</v>
      </c>
      <c r="C25" s="46" t="s">
        <v>11</v>
      </c>
      <c r="D25" s="46" t="s">
        <v>12</v>
      </c>
      <c r="E25" s="46" t="s">
        <v>13</v>
      </c>
      <c r="F25" s="46" t="s">
        <v>14</v>
      </c>
      <c r="G25" s="45" t="s">
        <v>15</v>
      </c>
    </row>
    <row r="26" spans="1:7" x14ac:dyDescent="0.2">
      <c r="B26" s="47">
        <v>2005</v>
      </c>
      <c r="C26" s="48">
        <v>10891.419000000002</v>
      </c>
      <c r="D26" s="48">
        <v>8548.4089999999997</v>
      </c>
      <c r="E26" s="48">
        <v>4485.8339999999998</v>
      </c>
      <c r="F26" s="48">
        <v>1343.922</v>
      </c>
      <c r="G26" s="49">
        <f>SUM(Income!$C26:$F26)</f>
        <v>25269.583999999999</v>
      </c>
    </row>
    <row r="27" spans="1:7" x14ac:dyDescent="0.2">
      <c r="B27" s="30">
        <v>2006</v>
      </c>
      <c r="C27" s="50">
        <v>9669.2849999999999</v>
      </c>
      <c r="D27" s="50">
        <v>8628.15</v>
      </c>
      <c r="E27" s="50">
        <v>5660.3620000000001</v>
      </c>
      <c r="F27" s="50">
        <v>1480.8480000000002</v>
      </c>
      <c r="G27" s="51">
        <f>SUM(Income!$C27:$F27)</f>
        <v>25438.645</v>
      </c>
    </row>
    <row r="28" spans="1:7" x14ac:dyDescent="0.2">
      <c r="B28" s="30">
        <v>2007</v>
      </c>
      <c r="C28" s="50">
        <v>9142.7150000000001</v>
      </c>
      <c r="D28" s="50">
        <v>8714.0300000000007</v>
      </c>
      <c r="E28" s="50">
        <v>5580.6949999999997</v>
      </c>
      <c r="F28" s="50">
        <v>1497.4080000000001</v>
      </c>
      <c r="G28" s="51">
        <f>SUM(Income!$C28:$F28)</f>
        <v>24934.848000000002</v>
      </c>
    </row>
    <row r="29" spans="1:7" x14ac:dyDescent="0.2">
      <c r="B29" s="30">
        <v>2008</v>
      </c>
      <c r="C29" s="50">
        <v>8367.003999999999</v>
      </c>
      <c r="D29" s="50">
        <v>9648.1689999999999</v>
      </c>
      <c r="E29" s="50">
        <v>5806.6450000000004</v>
      </c>
      <c r="F29" s="50">
        <v>1446.2149999999999</v>
      </c>
      <c r="G29" s="51">
        <f>SUM(Income!$C29:$F29)</f>
        <v>25268.032999999999</v>
      </c>
    </row>
    <row r="30" spans="1:7" x14ac:dyDescent="0.2">
      <c r="B30" s="30">
        <v>2009</v>
      </c>
      <c r="C30" s="50">
        <v>7989.5518099365236</v>
      </c>
      <c r="D30" s="50">
        <v>9629.19</v>
      </c>
      <c r="E30" s="50">
        <v>5599.3540000000003</v>
      </c>
      <c r="F30" s="50">
        <v>1336.5595000247956</v>
      </c>
      <c r="G30" s="51">
        <f>SUM(Income!$C30:$F30)</f>
        <v>24554.655309961319</v>
      </c>
    </row>
    <row r="31" spans="1:7" x14ac:dyDescent="0.2">
      <c r="B31" s="30">
        <v>2010</v>
      </c>
      <c r="C31" s="50">
        <v>7455.3420000000006</v>
      </c>
      <c r="D31" s="50">
        <v>10650.867</v>
      </c>
      <c r="E31" s="50">
        <v>4340.1400000000003</v>
      </c>
      <c r="F31" s="50">
        <v>1332.5450000000001</v>
      </c>
      <c r="G31" s="51">
        <f>SUM(Income!$C31:$F31)</f>
        <v>23778.894</v>
      </c>
    </row>
    <row r="32" spans="1:7" x14ac:dyDescent="0.2">
      <c r="B32" s="30">
        <v>2011</v>
      </c>
      <c r="C32" s="50">
        <v>6717.4280800000006</v>
      </c>
      <c r="D32" s="50">
        <v>11277.82307</v>
      </c>
      <c r="E32" s="50">
        <v>3685.569</v>
      </c>
      <c r="F32" s="50">
        <v>1462.9349999999999</v>
      </c>
      <c r="G32" s="51">
        <f>SUM(Income!$C32:$F32)</f>
        <v>23143.755150000001</v>
      </c>
    </row>
    <row r="33" spans="1:10" x14ac:dyDescent="0.2">
      <c r="B33" s="30">
        <v>2012</v>
      </c>
      <c r="C33" s="50">
        <v>6194.8822765699997</v>
      </c>
      <c r="D33" s="50">
        <v>14640.458000000001</v>
      </c>
      <c r="E33" s="50">
        <v>3164.5840000000003</v>
      </c>
      <c r="F33" s="50">
        <v>1847.5644882200002</v>
      </c>
      <c r="G33" s="51">
        <f>SUM(Income!$C33:$F33)</f>
        <v>25847.48876479</v>
      </c>
    </row>
    <row r="34" spans="1:10" x14ac:dyDescent="0.2">
      <c r="B34" s="30">
        <v>2013</v>
      </c>
      <c r="C34" s="50">
        <v>5418.8422399999999</v>
      </c>
      <c r="D34" s="50">
        <v>11492.341180000001</v>
      </c>
      <c r="E34" s="50">
        <v>4465.85808</v>
      </c>
      <c r="F34" s="50">
        <v>1443.3261100000002</v>
      </c>
      <c r="G34" s="51">
        <f>SUM(Income!$C34:$F34)</f>
        <v>22820.367610000001</v>
      </c>
    </row>
    <row r="35" spans="1:10" x14ac:dyDescent="0.2">
      <c r="B35" s="30">
        <v>2014</v>
      </c>
      <c r="C35" s="50">
        <v>5095.7434000000003</v>
      </c>
      <c r="D35" s="50">
        <v>10835.33525</v>
      </c>
      <c r="E35" s="50">
        <v>4321.8329000000003</v>
      </c>
      <c r="F35" s="50">
        <v>1281.6063600000002</v>
      </c>
      <c r="G35" s="51">
        <f>SUM(Income!$C35:$F35)</f>
        <v>21534.517910000002</v>
      </c>
    </row>
    <row r="36" spans="1:10" x14ac:dyDescent="0.2">
      <c r="B36" s="30">
        <v>2015</v>
      </c>
      <c r="C36" s="50">
        <v>4847.0345988230274</v>
      </c>
      <c r="D36" s="50">
        <v>16463.979542754223</v>
      </c>
      <c r="E36" s="50">
        <v>5390.1489214557751</v>
      </c>
      <c r="F36" s="50">
        <v>1231.2946505569726</v>
      </c>
      <c r="G36" s="51">
        <f>SUM(Income!$C36:$F36)</f>
        <v>27932.457713589996</v>
      </c>
    </row>
    <row r="37" spans="1:10" x14ac:dyDescent="0.2">
      <c r="B37" s="30">
        <v>2016</v>
      </c>
      <c r="C37" s="50">
        <v>4345.2547389829178</v>
      </c>
      <c r="D37" s="50">
        <v>14845.480146778944</v>
      </c>
      <c r="E37" s="50">
        <v>2454.2045305981351</v>
      </c>
      <c r="F37" s="50">
        <v>1480.4465119426836</v>
      </c>
      <c r="G37" s="51">
        <f>SUM(Income!$C37:$F37)</f>
        <v>23125.38592830268</v>
      </c>
    </row>
    <row r="38" spans="1:10" x14ac:dyDescent="0.2">
      <c r="B38" s="41">
        <v>2017</v>
      </c>
      <c r="C38" s="42">
        <v>4747.5268754327763</v>
      </c>
      <c r="D38" s="42">
        <v>16890.786061634128</v>
      </c>
      <c r="E38" s="42">
        <v>3164.0901066581118</v>
      </c>
      <c r="F38" s="42">
        <v>1802.1153545621917</v>
      </c>
      <c r="G38" s="43">
        <f>SUM(Income!$C38:$F38)</f>
        <v>26604.518398287211</v>
      </c>
    </row>
    <row r="39" spans="1:10" x14ac:dyDescent="0.2">
      <c r="C39" s="31"/>
      <c r="D39" s="31"/>
      <c r="E39" s="31"/>
      <c r="F39" s="31"/>
      <c r="G39" s="34"/>
    </row>
    <row r="40" spans="1:10" s="3" customFormat="1" ht="15.75" x14ac:dyDescent="0.2">
      <c r="A40" s="3" t="s">
        <v>26</v>
      </c>
      <c r="C40" s="32"/>
      <c r="D40" s="32"/>
      <c r="E40" s="32"/>
      <c r="F40" s="32"/>
      <c r="G40" s="35"/>
    </row>
    <row r="41" spans="1:10" s="5" customFormat="1" ht="6.75" x14ac:dyDescent="0.2">
      <c r="C41" s="33"/>
      <c r="D41" s="33"/>
      <c r="E41" s="33"/>
      <c r="F41" s="33"/>
      <c r="G41" s="36"/>
    </row>
    <row r="42" spans="1:10" ht="24" x14ac:dyDescent="0.2">
      <c r="B42" s="45" t="s">
        <v>10</v>
      </c>
      <c r="C42" s="46" t="s">
        <v>11</v>
      </c>
      <c r="D42" s="46" t="s">
        <v>12</v>
      </c>
      <c r="E42" s="46" t="s">
        <v>13</v>
      </c>
      <c r="F42" s="46" t="s">
        <v>14</v>
      </c>
      <c r="G42" s="45" t="s">
        <v>15</v>
      </c>
    </row>
    <row r="43" spans="1:10" x14ac:dyDescent="0.2">
      <c r="B43" s="47">
        <v>2005</v>
      </c>
      <c r="C43" s="48">
        <v>25698.236000000001</v>
      </c>
      <c r="D43" s="48">
        <v>14153.201999999999</v>
      </c>
      <c r="E43" s="48">
        <v>54382.635000000002</v>
      </c>
      <c r="F43" s="48">
        <v>690.16300000000001</v>
      </c>
      <c r="G43" s="49">
        <f>SUM(Income!$C43:$F43)</f>
        <v>94924.236000000004</v>
      </c>
      <c r="J43" s="40"/>
    </row>
    <row r="44" spans="1:10" x14ac:dyDescent="0.2">
      <c r="B44" s="30">
        <v>2006</v>
      </c>
      <c r="C44" s="50">
        <v>32388.569000000003</v>
      </c>
      <c r="D44" s="50">
        <v>27245.838</v>
      </c>
      <c r="E44" s="50">
        <v>59410.148000000001</v>
      </c>
      <c r="F44" s="50">
        <v>566.84</v>
      </c>
      <c r="G44" s="51">
        <f>SUM(Income!$C44:$F44)</f>
        <v>119611.395</v>
      </c>
    </row>
    <row r="45" spans="1:10" x14ac:dyDescent="0.2">
      <c r="B45" s="30">
        <v>2007</v>
      </c>
      <c r="C45" s="50">
        <v>40723.056000000004</v>
      </c>
      <c r="D45" s="50">
        <v>26538.016</v>
      </c>
      <c r="E45" s="50">
        <v>92993.952000000005</v>
      </c>
      <c r="F45" s="50">
        <v>162.964</v>
      </c>
      <c r="G45" s="51">
        <f>SUM(Income!$C45:$F45)</f>
        <v>160417.98800000001</v>
      </c>
    </row>
    <row r="46" spans="1:10" x14ac:dyDescent="0.2">
      <c r="B46" s="30">
        <v>2008</v>
      </c>
      <c r="C46" s="50">
        <v>27932.526999999998</v>
      </c>
      <c r="D46" s="50">
        <v>20874.904000000002</v>
      </c>
      <c r="E46" s="50">
        <v>57013.067999999999</v>
      </c>
      <c r="F46" s="50">
        <v>94.304000000000002</v>
      </c>
      <c r="G46" s="51">
        <f>SUM(Income!$C46:$F46)</f>
        <v>105914.803</v>
      </c>
    </row>
    <row r="47" spans="1:10" x14ac:dyDescent="0.2">
      <c r="B47" s="30">
        <v>2009</v>
      </c>
      <c r="C47" s="50">
        <v>12346.18266015625</v>
      </c>
      <c r="D47" s="50">
        <v>18095.460399999618</v>
      </c>
      <c r="E47" s="50">
        <v>63388.453000000001</v>
      </c>
      <c r="F47" s="50">
        <v>136.14699999999999</v>
      </c>
      <c r="G47" s="51">
        <f>SUM(Income!$C47:$F47)</f>
        <v>93966.243060155859</v>
      </c>
    </row>
    <row r="48" spans="1:10" x14ac:dyDescent="0.2">
      <c r="B48" s="30">
        <v>2010</v>
      </c>
      <c r="C48" s="50">
        <v>11785.684999999999</v>
      </c>
      <c r="D48" s="50">
        <v>17566.925000000003</v>
      </c>
      <c r="E48" s="50">
        <v>59693.082999999999</v>
      </c>
      <c r="F48" s="50">
        <v>149.93299999999999</v>
      </c>
      <c r="G48" s="51">
        <f>SUM(Income!$C48:$F48)</f>
        <v>89195.626000000004</v>
      </c>
    </row>
    <row r="49" spans="2:7" x14ac:dyDescent="0.2">
      <c r="B49" s="30">
        <v>2011</v>
      </c>
      <c r="C49" s="50">
        <v>9290.3970799999988</v>
      </c>
      <c r="D49" s="50">
        <v>16122.913999999999</v>
      </c>
      <c r="E49" s="50">
        <v>67994.638890000002</v>
      </c>
      <c r="F49" s="50">
        <v>-6.6239999999999997</v>
      </c>
      <c r="G49" s="51">
        <f>SUM(Income!$C49:$F49)</f>
        <v>93401.325970000005</v>
      </c>
    </row>
    <row r="50" spans="2:7" x14ac:dyDescent="0.2">
      <c r="B50" s="30">
        <v>2012</v>
      </c>
      <c r="C50" s="50">
        <v>8697.8931903299981</v>
      </c>
      <c r="D50" s="50">
        <v>18578.169000000002</v>
      </c>
      <c r="E50" s="50">
        <v>67983.673999999999</v>
      </c>
      <c r="F50" s="50">
        <v>14.632</v>
      </c>
      <c r="G50" s="51">
        <f>SUM(Income!$C50:$F50)</f>
        <v>95274.368190330002</v>
      </c>
    </row>
    <row r="51" spans="2:7" x14ac:dyDescent="0.2">
      <c r="B51" s="30">
        <v>2013</v>
      </c>
      <c r="C51" s="50">
        <v>4525.1378600000007</v>
      </c>
      <c r="D51" s="50">
        <v>13626.35296</v>
      </c>
      <c r="E51" s="50">
        <v>75726.565800000011</v>
      </c>
      <c r="F51" s="50">
        <v>13.323</v>
      </c>
      <c r="G51" s="51">
        <f>SUM(Income!$C51:$F51)</f>
        <v>93891.379620000022</v>
      </c>
    </row>
    <row r="52" spans="2:7" x14ac:dyDescent="0.2">
      <c r="B52" s="30">
        <v>2014</v>
      </c>
      <c r="C52" s="50">
        <v>4789.6537200000002</v>
      </c>
      <c r="D52" s="50">
        <v>12885.339719999998</v>
      </c>
      <c r="E52" s="50">
        <v>66504.445260000008</v>
      </c>
      <c r="F52" s="50">
        <v>8.072000000000001</v>
      </c>
      <c r="G52" s="51">
        <f>SUM(Income!$C52:$F52)</f>
        <v>84187.510699999999</v>
      </c>
    </row>
    <row r="53" spans="2:7" x14ac:dyDescent="0.2">
      <c r="B53" s="30">
        <v>2015</v>
      </c>
      <c r="C53" s="50">
        <v>5614.3537886200011</v>
      </c>
      <c r="D53" s="50">
        <v>18729.78675232</v>
      </c>
      <c r="E53" s="50">
        <v>70798.273741940007</v>
      </c>
      <c r="F53" s="50">
        <v>58.347857250000004</v>
      </c>
      <c r="G53" s="51">
        <f>SUM(Income!$C53:$F53)</f>
        <v>95200.762140130013</v>
      </c>
    </row>
    <row r="54" spans="2:7" x14ac:dyDescent="0.2">
      <c r="B54" s="30">
        <v>2016</v>
      </c>
      <c r="C54" s="50">
        <v>8334.0492893526298</v>
      </c>
      <c r="D54" s="50">
        <v>14838.680948367353</v>
      </c>
      <c r="E54" s="50">
        <v>73202.841155246017</v>
      </c>
      <c r="F54" s="50">
        <v>72.991621211480549</v>
      </c>
      <c r="G54" s="51">
        <f>SUM(Income!$C54:$F54)</f>
        <v>96448.563014177475</v>
      </c>
    </row>
    <row r="55" spans="2:7" x14ac:dyDescent="0.2">
      <c r="B55" s="41">
        <v>2017</v>
      </c>
      <c r="C55" s="42">
        <v>6937.1266542297071</v>
      </c>
      <c r="D55" s="42">
        <v>43671.380332652203</v>
      </c>
      <c r="E55" s="42">
        <v>87855.744985551151</v>
      </c>
      <c r="F55" s="42">
        <v>709.31646055018621</v>
      </c>
      <c r="G55" s="43">
        <f>SUM(Income!$C55:$F55)</f>
        <v>139173.56843298324</v>
      </c>
    </row>
  </sheetData>
  <pageMargins left="0.39370078740157483" right="0.39370078740157483" top="0.39370078740157483" bottom="0.39370078740157483" header="0" footer="0.19685039370078741"/>
  <pageSetup paperSize="9" orientation="landscape" horizontalDpi="1200" verticalDpi="1200" r:id="rId1"/>
  <headerFooter>
    <oddFooter xml:space="preserve">&amp;L
&amp;A&amp;CPage &amp;P of &amp;N&amp;R© Association of British Insurers 2016  </oddFooter>
    <firstFooter xml:space="preserve">&amp;L&amp;A&amp;CPage &amp;P of &amp;N&amp;R© Association of British Insurers 2016  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1"/>
  <sheetViews>
    <sheetView showGridLines="0" zoomScaleNormal="100" zoomScaleSheetLayoutView="100" workbookViewId="0"/>
  </sheetViews>
  <sheetFormatPr defaultRowHeight="12" x14ac:dyDescent="0.2"/>
  <cols>
    <col min="1" max="1" width="3.140625" customWidth="1"/>
    <col min="2" max="2" width="9.28515625" customWidth="1"/>
    <col min="3" max="5" width="17.85546875" customWidth="1"/>
    <col min="6" max="6" width="9.28515625" customWidth="1"/>
    <col min="7" max="7" width="12.85546875" customWidth="1"/>
    <col min="8" max="8" width="19.85546875" customWidth="1"/>
  </cols>
  <sheetData>
    <row r="1" spans="1:16" s="4" customFormat="1" ht="4.5" customHeight="1" x14ac:dyDescent="0.2"/>
    <row r="2" spans="1:16" s="7" customFormat="1" ht="30" customHeight="1" x14ac:dyDescent="0.2">
      <c r="A2" s="26"/>
      <c r="B2" s="26"/>
      <c r="C2" s="24"/>
      <c r="H2" s="8"/>
      <c r="P2" s="7" t="s">
        <v>0</v>
      </c>
    </row>
    <row r="3" spans="1:16" s="25" customFormat="1" ht="3.75" customHeight="1" x14ac:dyDescent="0.2"/>
    <row r="4" spans="1:16" s="5" customFormat="1" ht="6.75" x14ac:dyDescent="0.2"/>
    <row r="5" spans="1:16" s="1" customFormat="1" ht="18" x14ac:dyDescent="0.2">
      <c r="A5" s="1" t="s">
        <v>29</v>
      </c>
    </row>
    <row r="6" spans="1:16" s="3" customFormat="1" ht="15.75" x14ac:dyDescent="0.2">
      <c r="A6" s="3" t="s">
        <v>30</v>
      </c>
    </row>
    <row r="7" spans="1:16" s="5" customFormat="1" ht="6.75" x14ac:dyDescent="0.2"/>
    <row r="8" spans="1:16" ht="24" x14ac:dyDescent="0.2">
      <c r="B8" s="45" t="s">
        <v>10</v>
      </c>
      <c r="C8" s="46" t="s">
        <v>11</v>
      </c>
      <c r="D8" s="46" t="s">
        <v>28</v>
      </c>
      <c r="E8" s="46" t="s">
        <v>14</v>
      </c>
      <c r="F8" s="45" t="s">
        <v>15</v>
      </c>
    </row>
    <row r="9" spans="1:16" x14ac:dyDescent="0.2">
      <c r="B9" s="47">
        <v>2005</v>
      </c>
      <c r="C9" s="48">
        <v>41556.781000000003</v>
      </c>
      <c r="D9" s="48">
        <v>67922.322</v>
      </c>
      <c r="E9" s="48">
        <v>1013.6610000000001</v>
      </c>
      <c r="F9" s="49">
        <f>SUM(Outgo!$C9:$E9)</f>
        <v>110492.764</v>
      </c>
    </row>
    <row r="10" spans="1:16" x14ac:dyDescent="0.2">
      <c r="B10" s="30">
        <v>2006</v>
      </c>
      <c r="C10" s="50">
        <v>45439.106</v>
      </c>
      <c r="D10" s="50">
        <v>97624.335999999996</v>
      </c>
      <c r="E10" s="50">
        <v>1159.5210000000002</v>
      </c>
      <c r="F10" s="51">
        <f>SUM(Outgo!$C10:$E10)</f>
        <v>144222.96299999999</v>
      </c>
    </row>
    <row r="11" spans="1:16" x14ac:dyDescent="0.2">
      <c r="B11" s="30">
        <v>2007</v>
      </c>
      <c r="C11" s="50">
        <v>52483.348999999995</v>
      </c>
      <c r="D11" s="50">
        <v>116751.33199999999</v>
      </c>
      <c r="E11" s="50">
        <v>914.78699999999992</v>
      </c>
      <c r="F11" s="51">
        <f>SUM(Outgo!$C11:$E11)</f>
        <v>170149.46799999999</v>
      </c>
    </row>
    <row r="12" spans="1:16" x14ac:dyDescent="0.2">
      <c r="B12" s="30">
        <v>2008</v>
      </c>
      <c r="C12" s="50">
        <v>62115.544999999998</v>
      </c>
      <c r="D12" s="50">
        <v>117648.348</v>
      </c>
      <c r="E12" s="50">
        <v>821.90700000000004</v>
      </c>
      <c r="F12" s="51">
        <f>SUM(Outgo!$C12:$E12)</f>
        <v>180585.8</v>
      </c>
    </row>
    <row r="13" spans="1:16" x14ac:dyDescent="0.2">
      <c r="B13" s="30">
        <v>2009</v>
      </c>
      <c r="C13" s="50">
        <v>40024.453285736083</v>
      </c>
      <c r="D13" s="50">
        <v>112050.76282000734</v>
      </c>
      <c r="E13" s="50">
        <v>946.65380000162122</v>
      </c>
      <c r="F13" s="51">
        <f>SUM(Outgo!$C13:$E13)</f>
        <v>153021.86990574506</v>
      </c>
    </row>
    <row r="14" spans="1:16" x14ac:dyDescent="0.2">
      <c r="B14" s="30">
        <v>2010</v>
      </c>
      <c r="C14" s="50">
        <v>35470.118799999997</v>
      </c>
      <c r="D14" s="50">
        <v>114902.393</v>
      </c>
      <c r="E14" s="50">
        <v>811.36459999999988</v>
      </c>
      <c r="F14" s="51">
        <f>SUM(Outgo!$C14:$E14)</f>
        <v>151183.87639999998</v>
      </c>
    </row>
    <row r="15" spans="1:16" x14ac:dyDescent="0.2">
      <c r="B15" s="30">
        <v>2011</v>
      </c>
      <c r="C15" s="50">
        <v>34590.389070000005</v>
      </c>
      <c r="D15" s="50">
        <v>119877.77123</v>
      </c>
      <c r="E15" s="50">
        <v>759.21899999999994</v>
      </c>
      <c r="F15" s="51">
        <f>SUM(Outgo!$C15:$E15)</f>
        <v>155227.3793</v>
      </c>
    </row>
    <row r="16" spans="1:16" x14ac:dyDescent="0.2">
      <c r="B16" s="30">
        <v>2012</v>
      </c>
      <c r="C16" s="50">
        <v>35094.995463539999</v>
      </c>
      <c r="D16" s="50">
        <v>123907.65355084001</v>
      </c>
      <c r="E16" s="50">
        <v>1236.3869999999999</v>
      </c>
      <c r="F16" s="51">
        <f>SUM(Outgo!$C16:$E16)</f>
        <v>160239.03601437999</v>
      </c>
    </row>
    <row r="17" spans="2:6" x14ac:dyDescent="0.2">
      <c r="B17" s="30">
        <v>2013</v>
      </c>
      <c r="C17" s="50">
        <v>32359.481</v>
      </c>
      <c r="D17" s="50">
        <v>127039.26195</v>
      </c>
      <c r="E17" s="50">
        <v>1216.4690000000001</v>
      </c>
      <c r="F17" s="51">
        <f>SUM(Outgo!$C17:$E17)</f>
        <v>160615.21195</v>
      </c>
    </row>
    <row r="18" spans="2:6" x14ac:dyDescent="0.2">
      <c r="B18" s="30">
        <v>2014</v>
      </c>
      <c r="C18" s="50">
        <v>24945.511010000002</v>
      </c>
      <c r="D18" s="50">
        <v>123172.38045</v>
      </c>
      <c r="E18" s="50">
        <v>933.34787000000006</v>
      </c>
      <c r="F18" s="51">
        <f>SUM(Outgo!$C18:$E18)</f>
        <v>149051.23933000001</v>
      </c>
    </row>
    <row r="19" spans="2:6" x14ac:dyDescent="0.2">
      <c r="B19" s="30">
        <v>2015</v>
      </c>
      <c r="C19" s="50">
        <v>23071.358596229409</v>
      </c>
      <c r="D19" s="50">
        <v>118944.13421771997</v>
      </c>
      <c r="E19" s="50">
        <v>976.11433671058921</v>
      </c>
      <c r="F19" s="51">
        <f>SUM(Outgo!$C19:$E19)</f>
        <v>142991.60715065998</v>
      </c>
    </row>
    <row r="20" spans="2:6" x14ac:dyDescent="0.2">
      <c r="B20" s="30">
        <v>2016</v>
      </c>
      <c r="C20" s="50">
        <v>21307.47713719901</v>
      </c>
      <c r="D20" s="50">
        <v>122747.87554248988</v>
      </c>
      <c r="E20" s="50">
        <v>1011.5882186939803</v>
      </c>
      <c r="F20" s="51">
        <f>SUM(Outgo!$C20:$E20)</f>
        <v>145066.94089838286</v>
      </c>
    </row>
    <row r="21" spans="2:6" x14ac:dyDescent="0.2">
      <c r="B21" s="41">
        <v>2017</v>
      </c>
      <c r="C21" s="42">
        <v>19798.367334144317</v>
      </c>
      <c r="D21" s="42">
        <v>175432.24021568146</v>
      </c>
      <c r="E21" s="42">
        <v>1336.814171420825</v>
      </c>
      <c r="F21" s="43">
        <f>SUM(Outgo!$C21:$E21)</f>
        <v>196567.42172124659</v>
      </c>
    </row>
  </sheetData>
  <pageMargins left="0.39370078740157483" right="0.39370078740157483" top="0.39370078740157483" bottom="0.39370078740157483" header="0" footer="0.19685039370078741"/>
  <pageSetup paperSize="9" orientation="landscape" horizontalDpi="1200" verticalDpi="1200" r:id="rId1"/>
  <headerFooter>
    <oddFooter xml:space="preserve">&amp;L
&amp;A&amp;CPage &amp;P of &amp;N&amp;R© Association of British Insurers 2016  </oddFooter>
    <firstFooter xml:space="preserve">&amp;L&amp;A&amp;CPage &amp;P of &amp;N&amp;R© Association of British Insurers 2016  </first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1"/>
  <sheetViews>
    <sheetView showGridLines="0" zoomScaleNormal="100" zoomScaleSheetLayoutView="100" workbookViewId="0"/>
  </sheetViews>
  <sheetFormatPr defaultRowHeight="12" x14ac:dyDescent="0.2"/>
  <cols>
    <col min="1" max="1" width="3.140625" customWidth="1"/>
    <col min="2" max="2" width="9.28515625" customWidth="1"/>
    <col min="3" max="5" width="17.85546875" customWidth="1"/>
    <col min="6" max="6" width="9.28515625" customWidth="1"/>
    <col min="7" max="7" width="9.7109375" customWidth="1"/>
    <col min="8" max="8" width="12.85546875" customWidth="1"/>
    <col min="9" max="9" width="19.85546875" customWidth="1"/>
  </cols>
  <sheetData>
    <row r="1" spans="1:17" s="4" customFormat="1" ht="4.5" customHeight="1" x14ac:dyDescent="0.2"/>
    <row r="2" spans="1:17" s="7" customFormat="1" ht="30" customHeight="1" x14ac:dyDescent="0.2">
      <c r="A2" s="26"/>
      <c r="B2" s="26"/>
      <c r="C2" s="24"/>
      <c r="I2" s="8"/>
      <c r="Q2" s="7" t="s">
        <v>0</v>
      </c>
    </row>
    <row r="3" spans="1:17" s="25" customFormat="1" ht="3.75" customHeight="1" x14ac:dyDescent="0.2"/>
    <row r="4" spans="1:17" s="5" customFormat="1" ht="6.75" x14ac:dyDescent="0.2"/>
    <row r="5" spans="1:17" s="1" customFormat="1" ht="18" x14ac:dyDescent="0.2">
      <c r="A5" s="1" t="s">
        <v>33</v>
      </c>
    </row>
    <row r="6" spans="1:17" s="3" customFormat="1" ht="15.75" x14ac:dyDescent="0.2">
      <c r="A6" s="3" t="s">
        <v>32</v>
      </c>
    </row>
    <row r="7" spans="1:17" s="5" customFormat="1" ht="6.75" x14ac:dyDescent="0.2"/>
    <row r="8" spans="1:17" ht="24" x14ac:dyDescent="0.2">
      <c r="B8" s="45" t="s">
        <v>10</v>
      </c>
      <c r="C8" s="46" t="s">
        <v>11</v>
      </c>
      <c r="D8" s="46" t="s">
        <v>35</v>
      </c>
      <c r="E8" s="46" t="s">
        <v>14</v>
      </c>
      <c r="F8" s="45" t="s">
        <v>15</v>
      </c>
    </row>
    <row r="9" spans="1:17" x14ac:dyDescent="0.2">
      <c r="B9" s="47">
        <v>2005</v>
      </c>
      <c r="C9" s="48">
        <v>34322.803</v>
      </c>
      <c r="D9" s="48">
        <v>22466.567533930916</v>
      </c>
      <c r="E9" s="48">
        <v>1880.6099999999997</v>
      </c>
      <c r="F9" s="49">
        <f>SUM('In Force'!$C9:$E9)</f>
        <v>58669.980533930917</v>
      </c>
    </row>
    <row r="10" spans="1:17" x14ac:dyDescent="0.2">
      <c r="B10" s="30">
        <v>2006</v>
      </c>
      <c r="C10" s="50">
        <v>36438.457999999999</v>
      </c>
      <c r="D10" s="50">
        <v>25387.867578656856</v>
      </c>
      <c r="E10" s="50">
        <v>2390.69</v>
      </c>
      <c r="F10" s="51">
        <f>SUM('In Force'!$C10:$E10)</f>
        <v>64217.015578656858</v>
      </c>
    </row>
    <row r="11" spans="1:17" x14ac:dyDescent="0.2">
      <c r="B11" s="30">
        <v>2007</v>
      </c>
      <c r="C11" s="50">
        <v>33515.811000000009</v>
      </c>
      <c r="D11" s="50">
        <v>22658.520372771618</v>
      </c>
      <c r="E11" s="50">
        <v>2460.17</v>
      </c>
      <c r="F11" s="51">
        <f>SUM('In Force'!$C11:$E11)</f>
        <v>58634.501372771629</v>
      </c>
    </row>
    <row r="12" spans="1:17" x14ac:dyDescent="0.2">
      <c r="B12" s="30">
        <v>2008</v>
      </c>
      <c r="C12" s="50">
        <v>30957.167000000001</v>
      </c>
      <c r="D12" s="50">
        <v>22288.472569738973</v>
      </c>
      <c r="E12" s="50">
        <v>2311.0050000000001</v>
      </c>
      <c r="F12" s="51">
        <f>SUM('In Force'!$C12:$E12)</f>
        <v>55556.644569738972</v>
      </c>
    </row>
    <row r="13" spans="1:17" x14ac:dyDescent="0.2">
      <c r="B13" s="30">
        <v>2009</v>
      </c>
      <c r="C13" s="50">
        <v>34064.550000000003</v>
      </c>
      <c r="D13" s="50">
        <v>21571.673766792235</v>
      </c>
      <c r="E13" s="50">
        <v>2017.692</v>
      </c>
      <c r="F13" s="51">
        <f>SUM('In Force'!$C13:$E13)</f>
        <v>57653.915766792241</v>
      </c>
    </row>
    <row r="14" spans="1:17" x14ac:dyDescent="0.2">
      <c r="B14" s="30">
        <v>2010</v>
      </c>
      <c r="C14" s="50">
        <v>40458.20922306148</v>
      </c>
      <c r="D14" s="50">
        <v>21269.373</v>
      </c>
      <c r="E14" s="50">
        <v>1946.2240000000002</v>
      </c>
      <c r="F14" s="51">
        <f>SUM('In Force'!$C14:$E14)</f>
        <v>63673.806223061481</v>
      </c>
    </row>
    <row r="15" spans="1:17" x14ac:dyDescent="0.2">
      <c r="B15" s="30">
        <v>2011</v>
      </c>
      <c r="C15" s="50">
        <v>39131.862088467547</v>
      </c>
      <c r="D15" s="50">
        <v>21831.937000000002</v>
      </c>
      <c r="E15" s="50">
        <v>1746.953</v>
      </c>
      <c r="F15" s="51">
        <f>SUM('In Force'!$C15:$E15)</f>
        <v>62710.752088467554</v>
      </c>
    </row>
    <row r="16" spans="1:17" x14ac:dyDescent="0.2">
      <c r="B16" s="30">
        <v>2012</v>
      </c>
      <c r="C16" s="50">
        <v>38481.482583019082</v>
      </c>
      <c r="D16" s="50">
        <v>22008.178999999996</v>
      </c>
      <c r="E16" s="50">
        <v>1642.912</v>
      </c>
      <c r="F16" s="51">
        <f>SUM('In Force'!$C16:$E16)</f>
        <v>62132.573583019075</v>
      </c>
    </row>
    <row r="17" spans="2:6" x14ac:dyDescent="0.2">
      <c r="B17" s="30">
        <v>2013</v>
      </c>
      <c r="C17" s="50">
        <v>36098.386105473321</v>
      </c>
      <c r="D17" s="50">
        <v>20811.137999999999</v>
      </c>
      <c r="E17" s="50">
        <v>1518.6709999999998</v>
      </c>
      <c r="F17" s="51">
        <f>SUM('In Force'!$C17:$E17)</f>
        <v>58428.195105473322</v>
      </c>
    </row>
    <row r="18" spans="2:6" x14ac:dyDescent="0.2">
      <c r="B18" s="30">
        <v>2014</v>
      </c>
      <c r="C18" s="50">
        <v>32719.755445095027</v>
      </c>
      <c r="D18" s="50">
        <v>20793.073</v>
      </c>
      <c r="E18" s="50">
        <v>1437.587</v>
      </c>
      <c r="F18" s="51">
        <f>SUM('In Force'!$C18:$E18)</f>
        <v>54950.41544509503</v>
      </c>
    </row>
    <row r="19" spans="2:6" x14ac:dyDescent="0.2">
      <c r="B19" s="30">
        <v>2015</v>
      </c>
      <c r="C19" s="50">
        <v>32504.85820780959</v>
      </c>
      <c r="D19" s="50">
        <v>19697.909846724062</v>
      </c>
      <c r="E19" s="50">
        <v>1441.650665807326</v>
      </c>
      <c r="F19" s="51">
        <f>SUM('In Force'!$C19:$E19)</f>
        <v>53644.418720340975</v>
      </c>
    </row>
    <row r="20" spans="2:6" x14ac:dyDescent="0.2">
      <c r="B20" s="30">
        <v>2016</v>
      </c>
      <c r="C20" s="50">
        <v>30702.908522192334</v>
      </c>
      <c r="D20" s="50">
        <v>20826.449548209246</v>
      </c>
      <c r="E20" s="50">
        <v>1439.0853440105045</v>
      </c>
      <c r="F20" s="51">
        <f>SUM('In Force'!$C20:$E20)</f>
        <v>52968.443414412082</v>
      </c>
    </row>
    <row r="21" spans="2:6" x14ac:dyDescent="0.2">
      <c r="B21" s="41">
        <v>2017</v>
      </c>
      <c r="C21" s="42">
        <v>31089.800799198114</v>
      </c>
      <c r="D21" s="42">
        <v>23944.996530206627</v>
      </c>
      <c r="E21" s="42">
        <v>1429.8107438073937</v>
      </c>
      <c r="F21" s="43">
        <f>SUM('In Force'!$C21:$E21)</f>
        <v>56464.608073212134</v>
      </c>
    </row>
  </sheetData>
  <pageMargins left="0.39370078740157483" right="0.39370078740157483" top="0.39370078740157483" bottom="0.39370078740157483" header="0" footer="0.19685039370078741"/>
  <pageSetup paperSize="9" orientation="landscape" horizontalDpi="1200" verticalDpi="1200" r:id="rId1"/>
  <headerFooter>
    <oddFooter xml:space="preserve">&amp;L
&amp;A&amp;CPage &amp;P of &amp;N&amp;R© Association of British Insurers 2016  </oddFooter>
    <firstFooter xml:space="preserve">&amp;L&amp;A&amp;CPage &amp;P of &amp;N&amp;R© Association of British Insurers 2016  </first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3"/>
  <sheetViews>
    <sheetView showGridLines="0" zoomScaleNormal="100" zoomScaleSheetLayoutView="100" workbookViewId="0"/>
  </sheetViews>
  <sheetFormatPr defaultRowHeight="12" x14ac:dyDescent="0.2"/>
  <cols>
    <col min="1" max="1" width="3.140625" customWidth="1"/>
    <col min="2" max="2" width="3" customWidth="1"/>
    <col min="3" max="3" width="106.42578125" customWidth="1"/>
    <col min="4" max="4" width="9.140625" customWidth="1"/>
  </cols>
  <sheetData>
    <row r="1" spans="1:10" s="4" customFormat="1" ht="4.5" customHeight="1" x14ac:dyDescent="0.2"/>
    <row r="2" spans="1:10" s="7" customFormat="1" ht="30" customHeight="1" x14ac:dyDescent="0.2">
      <c r="A2" s="26"/>
      <c r="B2" s="26"/>
      <c r="C2" s="24"/>
      <c r="J2" s="7" t="s">
        <v>0</v>
      </c>
    </row>
    <row r="3" spans="1:10" s="25" customFormat="1" ht="3.75" customHeight="1" x14ac:dyDescent="0.2"/>
    <row r="4" spans="1:10" s="5" customFormat="1" ht="6.75" x14ac:dyDescent="0.2"/>
    <row r="5" spans="1:10" s="1" customFormat="1" ht="18" x14ac:dyDescent="0.2">
      <c r="A5" s="1" t="s">
        <v>2</v>
      </c>
    </row>
    <row r="6" spans="1:10" s="28" customFormat="1" ht="6.75" x14ac:dyDescent="0.2"/>
    <row r="7" spans="1:10" s="2" customFormat="1" ht="15" x14ac:dyDescent="0.2">
      <c r="A7" s="2" t="s">
        <v>16</v>
      </c>
    </row>
    <row r="8" spans="1:10" ht="24" x14ac:dyDescent="0.2">
      <c r="B8" s="27" t="s">
        <v>3</v>
      </c>
      <c r="C8" s="38" t="s">
        <v>36</v>
      </c>
    </row>
    <row r="9" spans="1:10" x14ac:dyDescent="0.2">
      <c r="B9" s="27" t="s">
        <v>17</v>
      </c>
      <c r="C9" s="38" t="s">
        <v>37</v>
      </c>
    </row>
    <row r="10" spans="1:10" x14ac:dyDescent="0.2">
      <c r="B10" s="27" t="s">
        <v>18</v>
      </c>
      <c r="C10" s="38" t="s">
        <v>38</v>
      </c>
    </row>
    <row r="11" spans="1:10" x14ac:dyDescent="0.2">
      <c r="B11" s="27" t="s">
        <v>19</v>
      </c>
      <c r="C11" s="38" t="s">
        <v>39</v>
      </c>
    </row>
    <row r="12" spans="1:10" x14ac:dyDescent="0.2">
      <c r="B12" s="27"/>
      <c r="C12" s="38"/>
    </row>
    <row r="13" spans="1:10" s="2" customFormat="1" ht="15" x14ac:dyDescent="0.2">
      <c r="A13" s="2" t="s">
        <v>23</v>
      </c>
      <c r="C13" s="38"/>
    </row>
    <row r="14" spans="1:10" ht="24" customHeight="1" x14ac:dyDescent="0.2">
      <c r="B14" s="27" t="s">
        <v>20</v>
      </c>
      <c r="C14" s="38" t="s">
        <v>43</v>
      </c>
    </row>
    <row r="15" spans="1:10" ht="24" customHeight="1" x14ac:dyDescent="0.2">
      <c r="B15" s="27" t="s">
        <v>21</v>
      </c>
      <c r="C15" s="38" t="s">
        <v>44</v>
      </c>
    </row>
    <row r="16" spans="1:10" x14ac:dyDescent="0.2">
      <c r="B16" s="27" t="s">
        <v>22</v>
      </c>
      <c r="C16" s="38" t="s">
        <v>42</v>
      </c>
    </row>
    <row r="17" spans="1:3" x14ac:dyDescent="0.2">
      <c r="C17" s="38"/>
    </row>
    <row r="18" spans="1:3" s="2" customFormat="1" ht="15" x14ac:dyDescent="0.2">
      <c r="A18" s="2" t="s">
        <v>34</v>
      </c>
      <c r="C18" s="38"/>
    </row>
    <row r="19" spans="1:3" ht="24" x14ac:dyDescent="0.2">
      <c r="B19" s="27" t="s">
        <v>20</v>
      </c>
      <c r="C19" s="38" t="s">
        <v>40</v>
      </c>
    </row>
    <row r="20" spans="1:3" ht="24" x14ac:dyDescent="0.2">
      <c r="B20" s="27" t="s">
        <v>21</v>
      </c>
      <c r="C20" s="38" t="s">
        <v>41</v>
      </c>
    </row>
    <row r="21" spans="1:3" x14ac:dyDescent="0.2">
      <c r="B21" s="27" t="s">
        <v>22</v>
      </c>
      <c r="C21" s="38" t="s">
        <v>42</v>
      </c>
    </row>
    <row r="22" spans="1:3" x14ac:dyDescent="0.2">
      <c r="C22" s="38"/>
    </row>
    <row r="23" spans="1:3" x14ac:dyDescent="0.2">
      <c r="C23" s="38"/>
    </row>
    <row r="24" spans="1:3" x14ac:dyDescent="0.2">
      <c r="C24" s="38"/>
    </row>
    <row r="25" spans="1:3" x14ac:dyDescent="0.2">
      <c r="C25" s="38"/>
    </row>
    <row r="26" spans="1:3" x14ac:dyDescent="0.2">
      <c r="C26" s="38"/>
    </row>
    <row r="27" spans="1:3" x14ac:dyDescent="0.2">
      <c r="C27" s="38"/>
    </row>
    <row r="28" spans="1:3" x14ac:dyDescent="0.2">
      <c r="C28" s="38"/>
    </row>
    <row r="29" spans="1:3" x14ac:dyDescent="0.2">
      <c r="C29" s="38"/>
    </row>
    <row r="30" spans="1:3" x14ac:dyDescent="0.2">
      <c r="C30" s="38"/>
    </row>
    <row r="31" spans="1:3" x14ac:dyDescent="0.2">
      <c r="C31" s="38"/>
    </row>
    <row r="32" spans="1:3" x14ac:dyDescent="0.2">
      <c r="C32" s="38"/>
    </row>
    <row r="33" spans="3:3" x14ac:dyDescent="0.2">
      <c r="C33" s="38"/>
    </row>
  </sheetData>
  <pageMargins left="0.39370078740157483" right="0.39370078740157483" top="0.39370078740157483" bottom="0.39370078740157483" header="0" footer="0.19685039370078741"/>
  <pageSetup paperSize="9" orientation="landscape" horizontalDpi="1200" verticalDpi="1200" r:id="rId1"/>
  <headerFooter>
    <oddFooter xml:space="preserve">&amp;L
&amp;A&amp;CPage &amp;P of &amp;N&amp;R© Association of British Insurers 2016  </oddFooter>
    <firstFooter xml:space="preserve">&amp;L&amp;A&amp;CPage &amp;P of &amp;N&amp;R© Association of British Insurers 2016  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B71A33961152408CE1498F19D0A0A7" ma:contentTypeVersion="4" ma:contentTypeDescription="Create a new document." ma:contentTypeScope="" ma:versionID="f0bbbf8397cf92d69ed2149b33b0d10e">
  <xsd:schema xmlns:xsd="http://www.w3.org/2001/XMLSchema" xmlns:xs="http://www.w3.org/2001/XMLSchema" xmlns:p="http://schemas.microsoft.com/office/2006/metadata/properties" xmlns:ns2="a6ca7d87-512e-4b9e-8e9f-146fb9b759ee" xmlns:ns3="f87ee943-2b1b-4f19-b218-a8e92c381d9b" targetNamespace="http://schemas.microsoft.com/office/2006/metadata/properties" ma:root="true" ma:fieldsID="cc7e5d98a010d95fa5f3898860ecb15c" ns2:_="" ns3:_="">
    <xsd:import namespace="a6ca7d87-512e-4b9e-8e9f-146fb9b759ee"/>
    <xsd:import namespace="f87ee943-2b1b-4f19-b218-a8e92c381d9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a7d87-512e-4b9e-8e9f-146fb9b759e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ee943-2b1b-4f19-b218-a8e92c381d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A00C47-5F8F-4361-9866-7959B57D469F}">
  <ds:schemaRefs>
    <ds:schemaRef ds:uri="f87ee943-2b1b-4f19-b218-a8e92c381d9b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a6ca7d87-512e-4b9e-8e9f-146fb9b759e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A8BCEE2-434F-4F1D-883D-C33B9CF047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ca7d87-512e-4b9e-8e9f-146fb9b759ee"/>
    <ds:schemaRef ds:uri="f87ee943-2b1b-4f19-b218-a8e92c381d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F00ED9-A867-4109-A65C-55FDA16F31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Title</vt:lpstr>
      <vt:lpstr>Contents</vt:lpstr>
      <vt:lpstr>Income</vt:lpstr>
      <vt:lpstr>Outgo</vt:lpstr>
      <vt:lpstr>In Force</vt:lpstr>
      <vt:lpstr>Notes</vt:lpstr>
      <vt:lpstr>Contents!Print_Area</vt:lpstr>
      <vt:lpstr>'In Force'!Print_Area</vt:lpstr>
      <vt:lpstr>Income!Print_Area</vt:lpstr>
      <vt:lpstr>Notes!Print_Area</vt:lpstr>
      <vt:lpstr>Outgo!Print_Area</vt:lpstr>
      <vt:lpstr>Title!Print_Area</vt:lpstr>
      <vt:lpstr>Contents!Print_Titles</vt:lpstr>
      <vt:lpstr>'In Force'!Print_Titles</vt:lpstr>
      <vt:lpstr>Income!Print_Titles</vt:lpstr>
      <vt:lpstr>Notes!Print_Titles</vt:lpstr>
      <vt:lpstr>Outgo!Print_Titles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Pye, Jonathan</dc:creator>
  <cp:lastModifiedBy>Willcox, Lauren</cp:lastModifiedBy>
  <cp:lastPrinted>2017-05-04T08:13:57Z</cp:lastPrinted>
  <dcterms:created xsi:type="dcterms:W3CDTF">2016-07-26T08:32:02Z</dcterms:created>
  <dcterms:modified xsi:type="dcterms:W3CDTF">2018-09-28T10:48:45Z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0x01010008B71A33961152408CE1498F19D0A0A7</vt:lpwstr>
  </property>
</Properties>
</file>